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avelvats_3" sheetId="1" r:id="rId1"/>
  </sheets>
  <calcPr calcId="125725"/>
</workbook>
</file>

<file path=xl/calcChain.xml><?xml version="1.0" encoding="utf-8"?>
<calcChain xmlns="http://schemas.openxmlformats.org/spreadsheetml/2006/main">
  <c r="C79" i="1"/>
  <c r="E70"/>
  <c r="E20"/>
  <c r="E21"/>
  <c r="E22"/>
  <c r="E72"/>
  <c r="E73"/>
  <c r="E74"/>
  <c r="E75"/>
  <c r="E76"/>
  <c r="E77"/>
  <c r="E78"/>
  <c r="E71"/>
  <c r="E66"/>
  <c r="E65"/>
  <c r="E62"/>
  <c r="E61"/>
  <c r="E63" s="1"/>
  <c r="E57"/>
  <c r="E58"/>
  <c r="E56"/>
  <c r="E52"/>
  <c r="E53"/>
  <c r="E51"/>
  <c r="E47"/>
  <c r="E48"/>
  <c r="E46"/>
  <c r="E42"/>
  <c r="E43"/>
  <c r="E41"/>
  <c r="E37"/>
  <c r="E38"/>
  <c r="E36"/>
  <c r="E32"/>
  <c r="E33"/>
  <c r="E31"/>
  <c r="E26"/>
  <c r="E27"/>
  <c r="E28"/>
  <c r="E25"/>
  <c r="E19"/>
  <c r="C67"/>
  <c r="C63"/>
  <c r="C59"/>
  <c r="C54"/>
  <c r="C49"/>
  <c r="C44"/>
  <c r="C39"/>
  <c r="C34"/>
  <c r="C29"/>
  <c r="C23"/>
  <c r="C17"/>
  <c r="E9"/>
  <c r="E10"/>
  <c r="E11"/>
  <c r="E12"/>
  <c r="E13"/>
  <c r="E14"/>
  <c r="E15"/>
  <c r="E16"/>
  <c r="E8"/>
  <c r="C68" l="1"/>
  <c r="C80" s="1"/>
  <c r="E54"/>
  <c r="E79"/>
  <c r="E23"/>
  <c r="E29"/>
  <c r="E44"/>
  <c r="E59"/>
  <c r="E17"/>
  <c r="E49"/>
  <c r="E67"/>
  <c r="E34"/>
  <c r="E39"/>
  <c r="E68" l="1"/>
  <c r="E80" s="1"/>
</calcChain>
</file>

<file path=xl/sharedStrings.xml><?xml version="1.0" encoding="utf-8"?>
<sst xmlns="http://schemas.openxmlformats.org/spreadsheetml/2006/main" count="86" uniqueCount="51">
  <si>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</si>
  <si>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</si>
  <si>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</si>
  <si>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</si>
  <si>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</si>
  <si>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</si>
  <si>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</si>
  <si>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</si>
  <si>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</si>
  <si>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</si>
  <si>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Ռեֆերենտ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</si>
  <si>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</si>
  <si>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</si>
  <si>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</si>
  <si>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</si>
  <si>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</si>
  <si>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</si>
  <si>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</si>
  <si>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1-ին կարգի մասնագետ-օպերատոր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</si>
  <si>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</si>
  <si>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</si>
  <si>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</si>
  <si>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</si>
  <si>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</si>
  <si>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</si>
  <si>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</si>
  <si>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</si>
  <si>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Տնտեսվար</t>
  </si>
  <si>
    <t>Գործավար</t>
  </si>
  <si>
    <t>Գործավար-օպերատոր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</si>
  <si>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</si>
  <si>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</si>
  <si>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</si>
  <si>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</si>
  <si>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</si>
  <si>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</si>
  <si>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Վարչական ղեկավար</t>
  </si>
  <si>
    <t>Աշխատակազմի քարտուղար՝</t>
  </si>
  <si>
    <t>Նելլի Շահանզարյան</t>
  </si>
  <si>
    <t>Ներքին աուդիտի բաժին</t>
  </si>
  <si>
    <t>Աշխատակիցների թիվը՝ 143</t>
  </si>
  <si>
    <t>Գլխավորմասնագետ - իրավաբան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</si>
  <si>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</si>
  <si>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</si>
  <si>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</si>
  <si>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</si>
  <si>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</si>
  <si>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21.11.2017թ. թիվ 5-Ա որոշման</t>
  </si>
  <si>
    <t>Հավելված թիվ 3</t>
  </si>
  <si>
    <t>Քաղաքական և հայեցողական պաշտոններ</t>
  </si>
  <si>
    <t>Համայնքային ծառայություն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</si>
</sst>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  <font>
      <b/>
      <i/>
      <sz val="11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B10" sqref="B10"/>
    </sheetView>
  </sheetViews>
  <sheetFormatPr defaultRowHeight="16.5"/>
  <cols>
    <col min="1" max="1" width="7.140625" style="1" customWidth="1"/>
    <col min="2" max="2" width="41" style="2" customWidth="1"/>
    <col min="3" max="3" width="15.7109375" style="1" customWidth="1"/>
    <col min="4" max="4" width="16.85546875" style="1" customWidth="1"/>
    <col min="5" max="5" width="13" style="1" customWidth="1"/>
    <col min="6" max="16384" width="9.140625" style="2"/>
  </cols>
  <sheetData>
    <row r="1" spans="1:5">
      <c r="C1" s="12" t="s">
        <v>48</v>
      </c>
      <c r="D1" s="12"/>
      <c r="E1" s="12"/>
    </row>
    <row r="2" spans="1:5">
      <c r="C2" s="12" t="s">
        <v>5</v>
      </c>
      <c r="D2" s="12"/>
      <c r="E2" s="12"/>
    </row>
    <row r="3" spans="1:5">
      <c r="C3" s="12" t="s">
        <v>47</v>
      </c>
      <c r="D3" s="12"/>
      <c r="E3" s="12"/>
    </row>
    <row r="4" spans="1:5" ht="41.25" customHeight="1">
      <c r="A4" s="13" t="s">
        <v>6</v>
      </c>
      <c r="B4" s="13"/>
      <c r="C4" s="13"/>
      <c r="D4" s="13"/>
      <c r="E4" s="13"/>
    </row>
    <row r="5" spans="1:5" ht="17.25" customHeight="1">
      <c r="A5" s="13" t="s">
        <v>40</v>
      </c>
      <c r="B5" s="13"/>
      <c r="C5" s="8"/>
      <c r="D5" s="8"/>
      <c r="E5" s="8"/>
    </row>
    <row r="6" spans="1:5" ht="19.5" customHeight="1">
      <c r="A6" s="3" t="s">
        <v>0</v>
      </c>
      <c r="B6" s="3" t="s">
        <v>1</v>
      </c>
      <c r="C6" s="3" t="s">
        <v>2</v>
      </c>
      <c r="D6" s="3" t="s">
        <v>4</v>
      </c>
      <c r="E6" s="3" t="s">
        <v>3</v>
      </c>
    </row>
    <row r="7" spans="1:5" ht="19.5" customHeight="1">
      <c r="A7" s="10" t="s">
        <v>49</v>
      </c>
      <c r="B7" s="14"/>
      <c r="C7" s="14"/>
      <c r="D7" s="14"/>
      <c r="E7" s="11"/>
    </row>
    <row r="8" spans="1:5">
      <c r="A8" s="3">
        <v>1</v>
      </c>
      <c r="B8" s="4" t="s">
        <v>7</v>
      </c>
      <c r="C8" s="3">
        <v>1</v>
      </c>
      <c r="D8" s="3">
        <v>400000</v>
      </c>
      <c r="E8" s="3">
        <f>C8*D8</f>
        <v>400000</v>
      </c>
    </row>
    <row r="9" spans="1:5">
      <c r="A9" s="3">
        <v>2</v>
      </c>
      <c r="B9" s="4" t="s">
        <v>8</v>
      </c>
      <c r="C9" s="3">
        <v>2</v>
      </c>
      <c r="D9" s="3">
        <v>320000</v>
      </c>
      <c r="E9" s="3">
        <f t="shared" ref="E9:E16" si="0">C9*D9</f>
        <v>640000</v>
      </c>
    </row>
    <row r="10" spans="1:5">
      <c r="A10" s="3">
        <v>3</v>
      </c>
      <c r="B10" s="4" t="s">
        <v>36</v>
      </c>
      <c r="C10" s="3">
        <v>3</v>
      </c>
      <c r="D10" s="3">
        <v>180000</v>
      </c>
      <c r="E10" s="3">
        <f t="shared" si="0"/>
        <v>540000</v>
      </c>
    </row>
    <row r="11" spans="1:5">
      <c r="A11" s="3">
        <v>4</v>
      </c>
      <c r="B11" s="4" t="s">
        <v>36</v>
      </c>
      <c r="C11" s="3">
        <v>5</v>
      </c>
      <c r="D11" s="3">
        <v>140000</v>
      </c>
      <c r="E11" s="3">
        <f t="shared" si="0"/>
        <v>700000</v>
      </c>
    </row>
    <row r="12" spans="1:5">
      <c r="A12" s="3">
        <v>5</v>
      </c>
      <c r="B12" s="4" t="s">
        <v>36</v>
      </c>
      <c r="C12" s="3">
        <v>9</v>
      </c>
      <c r="D12" s="3">
        <v>120000</v>
      </c>
      <c r="E12" s="3">
        <f t="shared" si="0"/>
        <v>1080000</v>
      </c>
    </row>
    <row r="13" spans="1:5">
      <c r="A13" s="3">
        <v>6</v>
      </c>
      <c r="B13" s="4" t="s">
        <v>36</v>
      </c>
      <c r="C13" s="3">
        <v>16</v>
      </c>
      <c r="D13" s="3">
        <v>110000</v>
      </c>
      <c r="E13" s="3">
        <f t="shared" si="0"/>
        <v>1760000</v>
      </c>
    </row>
    <row r="14" spans="1:5">
      <c r="A14" s="3">
        <v>7</v>
      </c>
      <c r="B14" s="4" t="s">
        <v>9</v>
      </c>
      <c r="C14" s="3">
        <v>1</v>
      </c>
      <c r="D14" s="3">
        <v>180000</v>
      </c>
      <c r="E14" s="3">
        <f t="shared" si="0"/>
        <v>180000</v>
      </c>
    </row>
    <row r="15" spans="1:5">
      <c r="A15" s="3">
        <v>8</v>
      </c>
      <c r="B15" s="4" t="s">
        <v>35</v>
      </c>
      <c r="C15" s="3">
        <v>1</v>
      </c>
      <c r="D15" s="3">
        <v>250000</v>
      </c>
      <c r="E15" s="3">
        <f t="shared" si="0"/>
        <v>250000</v>
      </c>
    </row>
    <row r="16" spans="1:5">
      <c r="A16" s="3">
        <v>9</v>
      </c>
      <c r="B16" s="4" t="s">
        <v>11</v>
      </c>
      <c r="C16" s="3">
        <v>1</v>
      </c>
      <c r="D16" s="3">
        <v>180000</v>
      </c>
      <c r="E16" s="3">
        <f t="shared" si="0"/>
        <v>180000</v>
      </c>
    </row>
    <row r="17" spans="1:5" ht="18.75" customHeight="1">
      <c r="A17" s="10" t="s">
        <v>12</v>
      </c>
      <c r="B17" s="11"/>
      <c r="C17" s="5">
        <f>SUM(C8:C16)</f>
        <v>39</v>
      </c>
      <c r="D17" s="5"/>
      <c r="E17" s="5">
        <f>SUM(E8:E16)</f>
        <v>5730000</v>
      </c>
    </row>
    <row r="18" spans="1:5" ht="20.25" customHeight="1">
      <c r="A18" s="10" t="s">
        <v>50</v>
      </c>
      <c r="B18" s="14"/>
      <c r="C18" s="14"/>
      <c r="D18" s="14"/>
      <c r="E18" s="11"/>
    </row>
    <row r="19" spans="1:5">
      <c r="A19" s="3">
        <v>1</v>
      </c>
      <c r="B19" s="4" t="s">
        <v>13</v>
      </c>
      <c r="C19" s="3">
        <v>1</v>
      </c>
      <c r="D19" s="3">
        <v>320000</v>
      </c>
      <c r="E19" s="3">
        <f>D19*C19</f>
        <v>320000</v>
      </c>
    </row>
    <row r="20" spans="1:5">
      <c r="A20" s="3">
        <v>2</v>
      </c>
      <c r="B20" s="4" t="s">
        <v>41</v>
      </c>
      <c r="C20" s="3">
        <v>1</v>
      </c>
      <c r="D20" s="3">
        <v>180000</v>
      </c>
      <c r="E20" s="3">
        <f t="shared" ref="E20:E22" si="1">D20*C20</f>
        <v>180000</v>
      </c>
    </row>
    <row r="21" spans="1:5" ht="33">
      <c r="A21" s="3">
        <v>3</v>
      </c>
      <c r="B21" s="4" t="s">
        <v>42</v>
      </c>
      <c r="C21" s="3">
        <v>1</v>
      </c>
      <c r="D21" s="3">
        <v>180000</v>
      </c>
      <c r="E21" s="3">
        <f t="shared" si="1"/>
        <v>180000</v>
      </c>
    </row>
    <row r="22" spans="1:5" ht="16.5" customHeight="1">
      <c r="A22" s="3">
        <v>4</v>
      </c>
      <c r="B22" s="4" t="s">
        <v>14</v>
      </c>
      <c r="C22" s="3">
        <v>1</v>
      </c>
      <c r="D22" s="3">
        <v>180000</v>
      </c>
      <c r="E22" s="3">
        <f t="shared" si="1"/>
        <v>180000</v>
      </c>
    </row>
    <row r="23" spans="1:5" ht="15.75" customHeight="1">
      <c r="A23" s="10" t="s">
        <v>12</v>
      </c>
      <c r="B23" s="11"/>
      <c r="C23" s="5">
        <f>SUM(C19:C22)</f>
        <v>4</v>
      </c>
      <c r="D23" s="5"/>
      <c r="E23" s="5">
        <f>SUM(E19:E22)</f>
        <v>860000</v>
      </c>
    </row>
    <row r="24" spans="1:5" ht="15.75" customHeight="1">
      <c r="A24" s="10" t="s">
        <v>43</v>
      </c>
      <c r="B24" s="11"/>
      <c r="C24" s="3"/>
      <c r="D24" s="3"/>
      <c r="E24" s="3"/>
    </row>
    <row r="25" spans="1:5">
      <c r="A25" s="3">
        <v>1</v>
      </c>
      <c r="B25" s="4" t="s">
        <v>15</v>
      </c>
      <c r="C25" s="3">
        <v>1</v>
      </c>
      <c r="D25" s="3">
        <v>250000</v>
      </c>
      <c r="E25" s="3">
        <f>D25*C25</f>
        <v>250000</v>
      </c>
    </row>
    <row r="26" spans="1:5">
      <c r="A26" s="3">
        <v>2</v>
      </c>
      <c r="B26" s="4" t="s">
        <v>16</v>
      </c>
      <c r="C26" s="3">
        <v>1</v>
      </c>
      <c r="D26" s="3">
        <v>180000</v>
      </c>
      <c r="E26" s="3">
        <f t="shared" ref="E26:E28" si="2">D26*C26</f>
        <v>180000</v>
      </c>
    </row>
    <row r="27" spans="1:5">
      <c r="A27" s="3">
        <v>3</v>
      </c>
      <c r="B27" s="4" t="s">
        <v>17</v>
      </c>
      <c r="C27" s="3">
        <v>8</v>
      </c>
      <c r="D27" s="3">
        <v>140000</v>
      </c>
      <c r="E27" s="3">
        <f t="shared" si="2"/>
        <v>1120000</v>
      </c>
    </row>
    <row r="28" spans="1:5">
      <c r="A28" s="3">
        <v>4</v>
      </c>
      <c r="B28" s="4" t="s">
        <v>18</v>
      </c>
      <c r="C28" s="3">
        <v>31</v>
      </c>
      <c r="D28" s="3">
        <v>100000</v>
      </c>
      <c r="E28" s="3">
        <f t="shared" si="2"/>
        <v>3100000</v>
      </c>
    </row>
    <row r="29" spans="1:5" ht="15.75" customHeight="1">
      <c r="A29" s="10" t="s">
        <v>12</v>
      </c>
      <c r="B29" s="11"/>
      <c r="C29" s="5">
        <f>SUM(C25:C28)</f>
        <v>41</v>
      </c>
      <c r="D29" s="3"/>
      <c r="E29" s="5">
        <f>SUM(E25:E28)</f>
        <v>4650000</v>
      </c>
    </row>
    <row r="30" spans="1:5" ht="15.75" customHeight="1">
      <c r="A30" s="10" t="s">
        <v>19</v>
      </c>
      <c r="B30" s="11"/>
      <c r="C30" s="3"/>
      <c r="D30" s="3"/>
      <c r="E30" s="3"/>
    </row>
    <row r="31" spans="1:5">
      <c r="A31" s="3">
        <v>1</v>
      </c>
      <c r="B31" s="4" t="s">
        <v>15</v>
      </c>
      <c r="C31" s="3">
        <v>1</v>
      </c>
      <c r="D31" s="3">
        <v>250000</v>
      </c>
      <c r="E31" s="3">
        <f>D31*C31</f>
        <v>250000</v>
      </c>
    </row>
    <row r="32" spans="1:5">
      <c r="A32" s="3">
        <v>2</v>
      </c>
      <c r="B32" s="4" t="s">
        <v>16</v>
      </c>
      <c r="C32" s="3">
        <v>2</v>
      </c>
      <c r="D32" s="3">
        <v>180000</v>
      </c>
      <c r="E32" s="3">
        <f t="shared" ref="E32:E33" si="3">D32*C32</f>
        <v>360000</v>
      </c>
    </row>
    <row r="33" spans="1:5">
      <c r="A33" s="3">
        <v>3</v>
      </c>
      <c r="B33" s="4" t="s">
        <v>17</v>
      </c>
      <c r="C33" s="3">
        <v>3</v>
      </c>
      <c r="D33" s="3">
        <v>140000</v>
      </c>
      <c r="E33" s="3">
        <f t="shared" si="3"/>
        <v>420000</v>
      </c>
    </row>
    <row r="34" spans="1:5" ht="15.75" customHeight="1">
      <c r="A34" s="10" t="s">
        <v>12</v>
      </c>
      <c r="B34" s="11"/>
      <c r="C34" s="5">
        <f>SUM(C31:C33)</f>
        <v>6</v>
      </c>
      <c r="D34" s="3"/>
      <c r="E34" s="5">
        <f>SUM(E31:E33)</f>
        <v>1030000</v>
      </c>
    </row>
    <row r="35" spans="1:5" ht="15" customHeight="1">
      <c r="A35" s="10" t="s">
        <v>20</v>
      </c>
      <c r="B35" s="14"/>
      <c r="C35" s="11"/>
      <c r="D35" s="3"/>
      <c r="E35" s="3"/>
    </row>
    <row r="36" spans="1:5">
      <c r="A36" s="3">
        <v>1</v>
      </c>
      <c r="B36" s="4" t="s">
        <v>15</v>
      </c>
      <c r="C36" s="3">
        <v>1</v>
      </c>
      <c r="D36" s="3">
        <v>250000</v>
      </c>
      <c r="E36" s="3">
        <f>D36*C36</f>
        <v>250000</v>
      </c>
    </row>
    <row r="37" spans="1:5">
      <c r="A37" s="3">
        <v>2</v>
      </c>
      <c r="B37" s="4" t="s">
        <v>16</v>
      </c>
      <c r="C37" s="3">
        <v>1</v>
      </c>
      <c r="D37" s="3">
        <v>180000</v>
      </c>
      <c r="E37" s="3">
        <f t="shared" ref="E37:E38" si="4">D37*C37</f>
        <v>180000</v>
      </c>
    </row>
    <row r="38" spans="1:5">
      <c r="A38" s="3">
        <v>3</v>
      </c>
      <c r="B38" s="4" t="s">
        <v>17</v>
      </c>
      <c r="C38" s="3">
        <v>3</v>
      </c>
      <c r="D38" s="3">
        <v>140000</v>
      </c>
      <c r="E38" s="3">
        <f t="shared" si="4"/>
        <v>420000</v>
      </c>
    </row>
    <row r="39" spans="1:5" ht="15.75" customHeight="1">
      <c r="A39" s="10" t="s">
        <v>12</v>
      </c>
      <c r="B39" s="11"/>
      <c r="C39" s="5">
        <f>SUM(C36:C38)</f>
        <v>5</v>
      </c>
      <c r="D39" s="3"/>
      <c r="E39" s="5">
        <f>SUM(E36:E38)</f>
        <v>850000</v>
      </c>
    </row>
    <row r="40" spans="1:5" ht="15.75" customHeight="1">
      <c r="A40" s="10" t="s">
        <v>21</v>
      </c>
      <c r="B40" s="14"/>
      <c r="C40" s="11"/>
      <c r="D40" s="3"/>
      <c r="E40" s="3"/>
    </row>
    <row r="41" spans="1:5">
      <c r="A41" s="3">
        <v>1</v>
      </c>
      <c r="B41" s="4" t="s">
        <v>15</v>
      </c>
      <c r="C41" s="3">
        <v>1</v>
      </c>
      <c r="D41" s="3">
        <v>250000</v>
      </c>
      <c r="E41" s="3">
        <f>D41*C41</f>
        <v>250000</v>
      </c>
    </row>
    <row r="42" spans="1:5">
      <c r="A42" s="3">
        <v>2</v>
      </c>
      <c r="B42" s="4" t="s">
        <v>16</v>
      </c>
      <c r="C42" s="3">
        <v>3</v>
      </c>
      <c r="D42" s="3">
        <v>180000</v>
      </c>
      <c r="E42" s="3">
        <f t="shared" ref="E42:E43" si="5">D42*C42</f>
        <v>540000</v>
      </c>
    </row>
    <row r="43" spans="1:5">
      <c r="A43" s="3">
        <v>3</v>
      </c>
      <c r="B43" s="4" t="s">
        <v>17</v>
      </c>
      <c r="C43" s="3">
        <v>4</v>
      </c>
      <c r="D43" s="3">
        <v>140000</v>
      </c>
      <c r="E43" s="3">
        <f t="shared" si="5"/>
        <v>560000</v>
      </c>
    </row>
    <row r="44" spans="1:5" ht="15.75" customHeight="1">
      <c r="A44" s="10" t="s">
        <v>12</v>
      </c>
      <c r="B44" s="11"/>
      <c r="C44" s="5">
        <f>SUM(C41:C43)</f>
        <v>8</v>
      </c>
      <c r="D44" s="3"/>
      <c r="E44" s="5">
        <f>SUM(E41:E43)</f>
        <v>1350000</v>
      </c>
    </row>
    <row r="45" spans="1:5" ht="15.75" customHeight="1">
      <c r="A45" s="10" t="s">
        <v>22</v>
      </c>
      <c r="B45" s="14"/>
      <c r="C45" s="11"/>
      <c r="D45" s="3"/>
      <c r="E45" s="3"/>
    </row>
    <row r="46" spans="1:5">
      <c r="A46" s="3">
        <v>1</v>
      </c>
      <c r="B46" s="4" t="s">
        <v>15</v>
      </c>
      <c r="C46" s="3">
        <v>1</v>
      </c>
      <c r="D46" s="3">
        <v>250000</v>
      </c>
      <c r="E46" s="3">
        <f>D46*C46</f>
        <v>250000</v>
      </c>
    </row>
    <row r="47" spans="1:5">
      <c r="A47" s="3">
        <v>2</v>
      </c>
      <c r="B47" s="4" t="s">
        <v>16</v>
      </c>
      <c r="C47" s="3">
        <v>3</v>
      </c>
      <c r="D47" s="3">
        <v>180000</v>
      </c>
      <c r="E47" s="3">
        <f t="shared" ref="E47:E48" si="6">D47*C47</f>
        <v>540000</v>
      </c>
    </row>
    <row r="48" spans="1:5">
      <c r="A48" s="3">
        <v>3</v>
      </c>
      <c r="B48" s="4" t="s">
        <v>17</v>
      </c>
      <c r="C48" s="3">
        <v>3</v>
      </c>
      <c r="D48" s="3">
        <v>140000</v>
      </c>
      <c r="E48" s="3">
        <f t="shared" si="6"/>
        <v>420000</v>
      </c>
    </row>
    <row r="49" spans="1:5" ht="15.75" customHeight="1">
      <c r="A49" s="10" t="s">
        <v>12</v>
      </c>
      <c r="B49" s="11"/>
      <c r="C49" s="5">
        <f>SUM(C46:C48)</f>
        <v>7</v>
      </c>
      <c r="D49" s="3"/>
      <c r="E49" s="5">
        <f>SUM(E46:E48)</f>
        <v>1210000</v>
      </c>
    </row>
    <row r="50" spans="1:5" ht="15.75" customHeight="1">
      <c r="A50" s="10" t="s">
        <v>23</v>
      </c>
      <c r="B50" s="14"/>
      <c r="C50" s="11"/>
      <c r="D50" s="3"/>
      <c r="E50" s="3"/>
    </row>
    <row r="51" spans="1:5">
      <c r="A51" s="3">
        <v>1</v>
      </c>
      <c r="B51" s="4" t="s">
        <v>15</v>
      </c>
      <c r="C51" s="3">
        <v>1</v>
      </c>
      <c r="D51" s="3">
        <v>250000</v>
      </c>
      <c r="E51" s="3">
        <f>D51*C51</f>
        <v>250000</v>
      </c>
    </row>
    <row r="52" spans="1:5">
      <c r="A52" s="3">
        <v>2</v>
      </c>
      <c r="B52" s="4" t="s">
        <v>16</v>
      </c>
      <c r="C52" s="3">
        <v>2</v>
      </c>
      <c r="D52" s="3">
        <v>180000</v>
      </c>
      <c r="E52" s="3">
        <f t="shared" ref="E52:E53" si="7">D52*C52</f>
        <v>360000</v>
      </c>
    </row>
    <row r="53" spans="1:5">
      <c r="A53" s="3">
        <v>3</v>
      </c>
      <c r="B53" s="4" t="s">
        <v>17</v>
      </c>
      <c r="C53" s="3">
        <v>3</v>
      </c>
      <c r="D53" s="3">
        <v>140000</v>
      </c>
      <c r="E53" s="3">
        <f t="shared" si="7"/>
        <v>420000</v>
      </c>
    </row>
    <row r="54" spans="1:5" ht="15.75" customHeight="1">
      <c r="A54" s="10" t="s">
        <v>12</v>
      </c>
      <c r="B54" s="11"/>
      <c r="C54" s="5">
        <f>SUM(C51:C53)</f>
        <v>6</v>
      </c>
      <c r="D54" s="3"/>
      <c r="E54" s="5">
        <f>SUM(E51:E53)</f>
        <v>1030000</v>
      </c>
    </row>
    <row r="55" spans="1:5" ht="15.75" customHeight="1">
      <c r="A55" s="10" t="s">
        <v>24</v>
      </c>
      <c r="B55" s="14"/>
      <c r="C55" s="11"/>
      <c r="D55" s="3"/>
      <c r="E55" s="3"/>
    </row>
    <row r="56" spans="1:5">
      <c r="A56" s="3">
        <v>1</v>
      </c>
      <c r="B56" s="6" t="s">
        <v>15</v>
      </c>
      <c r="C56" s="3">
        <v>1</v>
      </c>
      <c r="D56" s="3">
        <v>250000</v>
      </c>
      <c r="E56" s="3">
        <f>D56*C56</f>
        <v>250000</v>
      </c>
    </row>
    <row r="57" spans="1:5">
      <c r="A57" s="3">
        <v>2</v>
      </c>
      <c r="B57" s="6" t="s">
        <v>16</v>
      </c>
      <c r="C57" s="3">
        <v>2</v>
      </c>
      <c r="D57" s="3">
        <v>180000</v>
      </c>
      <c r="E57" s="3">
        <f t="shared" ref="E57:E58" si="8">D57*C57</f>
        <v>360000</v>
      </c>
    </row>
    <row r="58" spans="1:5">
      <c r="A58" s="3">
        <v>3</v>
      </c>
      <c r="B58" s="6" t="s">
        <v>17</v>
      </c>
      <c r="C58" s="3">
        <v>2</v>
      </c>
      <c r="D58" s="3">
        <v>140000</v>
      </c>
      <c r="E58" s="3">
        <f t="shared" si="8"/>
        <v>280000</v>
      </c>
    </row>
    <row r="59" spans="1:5" ht="15.75" customHeight="1">
      <c r="A59" s="10" t="s">
        <v>12</v>
      </c>
      <c r="B59" s="11"/>
      <c r="C59" s="5">
        <f>SUM(C56:C58)</f>
        <v>5</v>
      </c>
      <c r="D59" s="3"/>
      <c r="E59" s="5">
        <f>SUM(E56:E58)</f>
        <v>890000</v>
      </c>
    </row>
    <row r="60" spans="1:5" ht="15.75" customHeight="1">
      <c r="A60" s="10" t="s">
        <v>39</v>
      </c>
      <c r="B60" s="11"/>
      <c r="C60" s="3"/>
      <c r="D60" s="3"/>
      <c r="E60" s="3"/>
    </row>
    <row r="61" spans="1:5">
      <c r="A61" s="3">
        <v>1</v>
      </c>
      <c r="B61" s="6" t="s">
        <v>15</v>
      </c>
      <c r="C61" s="3">
        <v>1</v>
      </c>
      <c r="D61" s="3">
        <v>250000</v>
      </c>
      <c r="E61" s="3">
        <f>D61*C61</f>
        <v>250000</v>
      </c>
    </row>
    <row r="62" spans="1:5">
      <c r="A62" s="3">
        <v>2</v>
      </c>
      <c r="B62" s="6" t="s">
        <v>17</v>
      </c>
      <c r="C62" s="3">
        <v>1</v>
      </c>
      <c r="D62" s="3">
        <v>140000</v>
      </c>
      <c r="E62" s="3">
        <f>D62*C62</f>
        <v>140000</v>
      </c>
    </row>
    <row r="63" spans="1:5" ht="15.75" customHeight="1">
      <c r="A63" s="10" t="s">
        <v>12</v>
      </c>
      <c r="B63" s="11"/>
      <c r="C63" s="5">
        <f>SUM(C61:C62)</f>
        <v>2</v>
      </c>
      <c r="D63" s="3"/>
      <c r="E63" s="5">
        <f>SUM(E61:E62)</f>
        <v>390000</v>
      </c>
    </row>
    <row r="64" spans="1:5" ht="38.25" customHeight="1">
      <c r="A64" s="10" t="s">
        <v>44</v>
      </c>
      <c r="B64" s="14"/>
      <c r="C64" s="14"/>
      <c r="D64" s="11"/>
      <c r="E64" s="3"/>
    </row>
    <row r="65" spans="1:5">
      <c r="A65" s="3">
        <v>1</v>
      </c>
      <c r="B65" s="6" t="s">
        <v>15</v>
      </c>
      <c r="C65" s="3">
        <v>1</v>
      </c>
      <c r="D65" s="3">
        <v>256000</v>
      </c>
      <c r="E65" s="3">
        <f>D65*C65</f>
        <v>256000</v>
      </c>
    </row>
    <row r="66" spans="1:5">
      <c r="A66" s="3">
        <v>2</v>
      </c>
      <c r="B66" s="6" t="s">
        <v>45</v>
      </c>
      <c r="C66" s="3">
        <v>2</v>
      </c>
      <c r="D66" s="3">
        <v>129000</v>
      </c>
      <c r="E66" s="3">
        <f>D66*C66</f>
        <v>258000</v>
      </c>
    </row>
    <row r="67" spans="1:5" ht="15.75" customHeight="1">
      <c r="A67" s="10" t="s">
        <v>12</v>
      </c>
      <c r="B67" s="11"/>
      <c r="C67" s="5">
        <f>SUM(C65:C66)</f>
        <v>3</v>
      </c>
      <c r="D67" s="5"/>
      <c r="E67" s="5">
        <f>SUM(E65:E66)</f>
        <v>514000</v>
      </c>
    </row>
    <row r="68" spans="1:5" ht="15.75" customHeight="1">
      <c r="A68" s="10" t="s">
        <v>46</v>
      </c>
      <c r="B68" s="11"/>
      <c r="C68" s="5">
        <f>C67+C63+C59+C54+C49+C44+C39+C34+C29+C23</f>
        <v>87</v>
      </c>
      <c r="D68" s="5"/>
      <c r="E68" s="5">
        <f>E67+E63+E59+E54+E49+E44+E39+E34+E29+E23</f>
        <v>12774000</v>
      </c>
    </row>
    <row r="69" spans="1:5" ht="24" customHeight="1">
      <c r="A69" s="10" t="s">
        <v>26</v>
      </c>
      <c r="B69" s="11"/>
      <c r="C69" s="3"/>
      <c r="D69" s="3"/>
      <c r="E69" s="3"/>
    </row>
    <row r="70" spans="1:5" ht="19.5" customHeight="1">
      <c r="A70" s="5">
        <v>1</v>
      </c>
      <c r="B70" s="6" t="s">
        <v>10</v>
      </c>
      <c r="C70" s="3">
        <v>1</v>
      </c>
      <c r="D70" s="3">
        <v>180000</v>
      </c>
      <c r="E70" s="3">
        <f>C70*D70</f>
        <v>180000</v>
      </c>
    </row>
    <row r="71" spans="1:5">
      <c r="A71" s="3">
        <v>2</v>
      </c>
      <c r="B71" s="6" t="s">
        <v>27</v>
      </c>
      <c r="C71" s="3">
        <v>1</v>
      </c>
      <c r="D71" s="3">
        <v>140000</v>
      </c>
      <c r="E71" s="3">
        <f>D71*C71</f>
        <v>140000</v>
      </c>
    </row>
    <row r="72" spans="1:5">
      <c r="A72" s="3">
        <v>3</v>
      </c>
      <c r="B72" s="6" t="s">
        <v>28</v>
      </c>
      <c r="C72" s="3">
        <v>1</v>
      </c>
      <c r="D72" s="3">
        <v>100000</v>
      </c>
      <c r="E72" s="3">
        <f t="shared" ref="E72:E78" si="9">D72*C72</f>
        <v>100000</v>
      </c>
    </row>
    <row r="73" spans="1:5">
      <c r="A73" s="3">
        <v>4</v>
      </c>
      <c r="B73" s="6" t="s">
        <v>29</v>
      </c>
      <c r="C73" s="3">
        <v>1</v>
      </c>
      <c r="D73" s="3">
        <v>100000</v>
      </c>
      <c r="E73" s="3">
        <f t="shared" si="9"/>
        <v>100000</v>
      </c>
    </row>
    <row r="74" spans="1:5">
      <c r="A74" s="3">
        <v>5</v>
      </c>
      <c r="B74" s="6" t="s">
        <v>30</v>
      </c>
      <c r="C74" s="3">
        <v>1</v>
      </c>
      <c r="D74" s="3">
        <v>90000</v>
      </c>
      <c r="E74" s="3">
        <f t="shared" si="9"/>
        <v>90000</v>
      </c>
    </row>
    <row r="75" spans="1:5">
      <c r="A75" s="3">
        <v>6</v>
      </c>
      <c r="B75" s="6" t="s">
        <v>31</v>
      </c>
      <c r="C75" s="3">
        <v>3</v>
      </c>
      <c r="D75" s="3">
        <v>140000</v>
      </c>
      <c r="E75" s="3">
        <f t="shared" si="9"/>
        <v>420000</v>
      </c>
    </row>
    <row r="76" spans="1:5">
      <c r="A76" s="3">
        <v>7</v>
      </c>
      <c r="B76" s="6" t="s">
        <v>32</v>
      </c>
      <c r="C76" s="3">
        <v>3</v>
      </c>
      <c r="D76" s="3">
        <v>90000</v>
      </c>
      <c r="E76" s="3">
        <f t="shared" si="9"/>
        <v>270000</v>
      </c>
    </row>
    <row r="77" spans="1:5">
      <c r="A77" s="3">
        <v>8</v>
      </c>
      <c r="B77" s="6" t="s">
        <v>33</v>
      </c>
      <c r="C77" s="3">
        <v>1</v>
      </c>
      <c r="D77" s="3">
        <v>140000</v>
      </c>
      <c r="E77" s="3">
        <f t="shared" si="9"/>
        <v>140000</v>
      </c>
    </row>
    <row r="78" spans="1:5">
      <c r="A78" s="3">
        <v>9</v>
      </c>
      <c r="B78" s="6" t="s">
        <v>34</v>
      </c>
      <c r="C78" s="3">
        <v>5</v>
      </c>
      <c r="D78" s="3">
        <v>90000</v>
      </c>
      <c r="E78" s="3">
        <f t="shared" si="9"/>
        <v>450000</v>
      </c>
    </row>
    <row r="79" spans="1:5" ht="19.5" customHeight="1">
      <c r="A79" s="10" t="s">
        <v>12</v>
      </c>
      <c r="B79" s="11"/>
      <c r="C79" s="5">
        <f>SUM(C70:C78)</f>
        <v>17</v>
      </c>
      <c r="D79" s="3"/>
      <c r="E79" s="5">
        <f>SUM(E70:E78)</f>
        <v>1890000</v>
      </c>
    </row>
    <row r="80" spans="1:5" ht="28.5" customHeight="1">
      <c r="A80" s="15" t="s">
        <v>25</v>
      </c>
      <c r="B80" s="16"/>
      <c r="C80" s="7">
        <f>C79+C68+C17</f>
        <v>143</v>
      </c>
      <c r="D80" s="7"/>
      <c r="E80" s="7">
        <f t="shared" ref="E80" si="10">E79+E68+E17</f>
        <v>20394000</v>
      </c>
    </row>
    <row r="83" spans="1:5" ht="25.5" customHeight="1">
      <c r="A83" s="17" t="s">
        <v>37</v>
      </c>
      <c r="B83" s="17"/>
      <c r="C83" s="9"/>
      <c r="D83" s="17" t="s">
        <v>38</v>
      </c>
      <c r="E83" s="17"/>
    </row>
  </sheetData>
  <mergeCells count="33">
    <mergeCell ref="A60:B60"/>
    <mergeCell ref="A40:C40"/>
    <mergeCell ref="A67:B67"/>
    <mergeCell ref="A7:E7"/>
    <mergeCell ref="D83:E83"/>
    <mergeCell ref="A23:B23"/>
    <mergeCell ref="A44:B44"/>
    <mergeCell ref="A45:C45"/>
    <mergeCell ref="A49:B49"/>
    <mergeCell ref="A50:C50"/>
    <mergeCell ref="A54:B54"/>
    <mergeCell ref="A68:B68"/>
    <mergeCell ref="A69:B69"/>
    <mergeCell ref="A79:B79"/>
    <mergeCell ref="A80:B80"/>
    <mergeCell ref="A55:C55"/>
    <mergeCell ref="A59:B59"/>
    <mergeCell ref="A5:B5"/>
    <mergeCell ref="A63:B63"/>
    <mergeCell ref="A18:E18"/>
    <mergeCell ref="A83:B83"/>
    <mergeCell ref="C1:E1"/>
    <mergeCell ref="C2:E2"/>
    <mergeCell ref="C3:E3"/>
    <mergeCell ref="A4:E4"/>
    <mergeCell ref="A17:B17"/>
    <mergeCell ref="A24:B24"/>
    <mergeCell ref="A29:B29"/>
    <mergeCell ref="A30:B30"/>
    <mergeCell ref="A34:B34"/>
    <mergeCell ref="A35:C35"/>
    <mergeCell ref="A64:D64"/>
    <mergeCell ref="A39:B39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Havelvats_3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2017-12-05T08:40:01Z</dcterms:modified>
</cp:coreProperties>
</file>