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Havelvats_3 (2)" sheetId="2" r:id="rId1"/>
  </sheets>
  <calcPr calcId="152511"/>
</workbook>
</file>

<file path=xl/calcChain.xml><?xml version="1.0" encoding="utf-8"?>
<calcChain xmlns="http://schemas.openxmlformats.org/spreadsheetml/2006/main">
  <c r="E105" i="2" l="1"/>
  <c r="E35" i="2" l="1"/>
  <c r="E30" i="2" l="1"/>
  <c r="E31" i="2"/>
  <c r="E32" i="2"/>
  <c r="E33" i="2"/>
  <c r="E34" i="2"/>
  <c r="E36" i="2"/>
  <c r="E37" i="2"/>
  <c r="E38" i="2"/>
  <c r="E39" i="2"/>
  <c r="E40" i="2"/>
  <c r="E41" i="2"/>
  <c r="E42" i="2"/>
  <c r="E29" i="2"/>
  <c r="E27" i="2"/>
  <c r="E26" i="2"/>
  <c r="E25" i="2"/>
  <c r="E24" i="2"/>
  <c r="E23" i="2"/>
  <c r="E22" i="2"/>
  <c r="E21" i="2"/>
  <c r="E20" i="2"/>
  <c r="E18" i="2"/>
  <c r="E17" i="2"/>
  <c r="E16" i="2"/>
  <c r="E15" i="2"/>
  <c r="E14" i="2"/>
  <c r="E11" i="2"/>
  <c r="E12" i="2"/>
  <c r="C107" i="2"/>
  <c r="E106" i="2"/>
  <c r="E104" i="2"/>
  <c r="E103" i="2"/>
  <c r="E102" i="2"/>
  <c r="E101" i="2"/>
  <c r="E100" i="2"/>
  <c r="E99" i="2"/>
  <c r="C96" i="2"/>
  <c r="E95" i="2"/>
  <c r="E94" i="2"/>
  <c r="C92" i="2"/>
  <c r="E91" i="2"/>
  <c r="E90" i="2"/>
  <c r="C88" i="2"/>
  <c r="E87" i="2"/>
  <c r="E86" i="2"/>
  <c r="E85" i="2"/>
  <c r="C83" i="2"/>
  <c r="E82" i="2"/>
  <c r="E81" i="2"/>
  <c r="E80" i="2"/>
  <c r="C78" i="2"/>
  <c r="E77" i="2"/>
  <c r="E76" i="2"/>
  <c r="E75" i="2"/>
  <c r="C73" i="2"/>
  <c r="E72" i="2"/>
  <c r="E71" i="2"/>
  <c r="E70" i="2"/>
  <c r="C68" i="2"/>
  <c r="E67" i="2"/>
  <c r="E66" i="2"/>
  <c r="E65" i="2"/>
  <c r="C63" i="2"/>
  <c r="E62" i="2"/>
  <c r="E61" i="2"/>
  <c r="E60" i="2"/>
  <c r="C58" i="2"/>
  <c r="E57" i="2"/>
  <c r="E56" i="2"/>
  <c r="E55" i="2"/>
  <c r="E54" i="2"/>
  <c r="C52" i="2"/>
  <c r="E51" i="2"/>
  <c r="E50" i="2"/>
  <c r="E49" i="2"/>
  <c r="E48" i="2"/>
  <c r="C46" i="2"/>
  <c r="E45" i="2"/>
  <c r="E44" i="2"/>
  <c r="E43" i="2"/>
  <c r="E28" i="2"/>
  <c r="E19" i="2"/>
  <c r="E13" i="2"/>
  <c r="E10" i="2"/>
  <c r="E9" i="2"/>
  <c r="E8" i="2"/>
  <c r="E92" i="2" l="1"/>
  <c r="E52" i="2"/>
  <c r="C97" i="2"/>
  <c r="C108" i="2" s="1"/>
  <c r="E107" i="2"/>
  <c r="E58" i="2"/>
  <c r="E63" i="2"/>
  <c r="E68" i="2"/>
  <c r="E73" i="2"/>
  <c r="E78" i="2"/>
  <c r="E83" i="2"/>
  <c r="E88" i="2"/>
  <c r="E96" i="2"/>
  <c r="E46" i="2"/>
  <c r="E97" i="2" l="1"/>
  <c r="E108" i="2" s="1"/>
</calcChain>
</file>

<file path=xl/sharedStrings.xml><?xml version="1.0" encoding="utf-8"?>
<sst xmlns="http://schemas.openxmlformats.org/spreadsheetml/2006/main" count="114" uniqueCount="82">
  <si>
    <t>Հ/Հ</t>
  </si>
  <si>
    <t>Հաստիքի անվանումը</t>
  </si>
  <si>
    <t>Միավորը</t>
  </si>
  <si>
    <t>Գումարը</t>
  </si>
  <si>
    <t>Դրույքաչափը</t>
  </si>
  <si>
    <t>Կապան համայնքի ավագանու</t>
  </si>
  <si>
    <t>Կապանի համայնքապետարանի աշխատակազմի աշխատակիցների թվաքանակը, հաստիքացուցակը և պաշտոնային դրույքաչափերը</t>
  </si>
  <si>
    <t>Համայնքի ղեկավար</t>
  </si>
  <si>
    <t>Համայնքի ղեկավարի տեղակալ</t>
  </si>
  <si>
    <t>Համայնքի ղեկավարի խորհրդական</t>
  </si>
  <si>
    <t>Մամուլի քարտուղար</t>
  </si>
  <si>
    <t>Ընդամենը</t>
  </si>
  <si>
    <t>Աշխատակազմի քարտուղար</t>
  </si>
  <si>
    <t>Աշխատակազմի գլխավոր մասնագետ</t>
  </si>
  <si>
    <t>Բաժնի պետ</t>
  </si>
  <si>
    <t>Գլխավոր մասնագետ</t>
  </si>
  <si>
    <t>Առաջատար մասնագետ</t>
  </si>
  <si>
    <t>Ֆինանսական բաժին</t>
  </si>
  <si>
    <t>Տնտեսական զարգացման և արտաքին կապերի բաժին</t>
  </si>
  <si>
    <t>Եկամուտների գանձման, առևտրի և սպասարկման բաժին</t>
  </si>
  <si>
    <t>Քաղաքաշինության և կոմունալ տնտեսության բաժին</t>
  </si>
  <si>
    <t>Գյուղատնտեսության և հողօգտագործման բաժին</t>
  </si>
  <si>
    <t>Կրթության, մշակույթի և սպորտի բաժին</t>
  </si>
  <si>
    <t xml:space="preserve">ԸՆԴՀԱՆՈՒՐԸ </t>
  </si>
  <si>
    <t>Սպասարկող անձնակազմ</t>
  </si>
  <si>
    <t>Գործավար</t>
  </si>
  <si>
    <t>Անցակետի հսկիչ</t>
  </si>
  <si>
    <t>Վարորդ</t>
  </si>
  <si>
    <t>Հավաքարար</t>
  </si>
  <si>
    <t>Անվտանգության պատասխանատու</t>
  </si>
  <si>
    <t>Պահակ</t>
  </si>
  <si>
    <t>Համայնքի ղեկավարի օգնական</t>
  </si>
  <si>
    <t>Աշխատակազմի քարտուղար՝</t>
  </si>
  <si>
    <t>Նելլի Շահանզարյան</t>
  </si>
  <si>
    <t>Ներքին աուդիտի բաժին</t>
  </si>
  <si>
    <t>Գլխավոր մասնագետ-անձնակազմի կառավարման գծով</t>
  </si>
  <si>
    <t>Քարտուղարության բաժին</t>
  </si>
  <si>
    <t>Առանձնացված ստորաբաժանում՝ Քաղաքացիական կացության ակտերի գրանցման Կապանի տարածքային բաժին</t>
  </si>
  <si>
    <t xml:space="preserve">1-ին կարգի մասնագետ  </t>
  </si>
  <si>
    <t>ԸՆԴՀԱՆՈՒՐԸ՝ համայնքային ծառայողներ</t>
  </si>
  <si>
    <t>Համայնքային ծառայություն</t>
  </si>
  <si>
    <t>Գլխավոր մասնագետ - իրավաբան</t>
  </si>
  <si>
    <t>1-ին կարգի մասնագետ</t>
  </si>
  <si>
    <t>Սպասարկող անձնակազմի պատասխանատու</t>
  </si>
  <si>
    <t>Վարչական ղեկավար Արծվանիկ</t>
  </si>
  <si>
    <t>Վարչական ղեկավար Դավիթ Բեկ</t>
  </si>
  <si>
    <t>Վարչական ղեկավար Սյունիք</t>
  </si>
  <si>
    <t>Վարչական ղեկավար Գեղանուշ</t>
  </si>
  <si>
    <t>Վարչական ղեկավար Վերին Խոտանան</t>
  </si>
  <si>
    <t>Վարչական ղեկավար Շիկահող</t>
  </si>
  <si>
    <t>Վարչական ղեկավար Աճանան</t>
  </si>
  <si>
    <t>Վարչական ղեկավար Եղվարդ</t>
  </si>
  <si>
    <t>Վարչական ղեկավար Ծավ</t>
  </si>
  <si>
    <t>Վարչական ղեկավար Առաջաձոր</t>
  </si>
  <si>
    <t>Վարչական ղեկավար Օխտար</t>
  </si>
  <si>
    <t>Վարչական ղեկավար Տանձավեր</t>
  </si>
  <si>
    <t>Վարչական ղեկավար Անտառաշատ</t>
  </si>
  <si>
    <t>Վարչական ղեկավար Նորաշենիկ</t>
  </si>
  <si>
    <t>Վարչական ղեկավար Ճակատեն</t>
  </si>
  <si>
    <t>Վարչական ղեկավար Ագարակ</t>
  </si>
  <si>
    <t>Վարչական ղեկավար Սևաքար</t>
  </si>
  <si>
    <t>Վարչական ղեկավար Կաղնուտ</t>
  </si>
  <si>
    <t>Վարչական ղեկավար Վարդավանք</t>
  </si>
  <si>
    <t>Վարչական ղեկավար Սրաշեն</t>
  </si>
  <si>
    <t>Վարչական ղեկավար Տավրուս</t>
  </si>
  <si>
    <t>Վարչական ղեկավար Ուժանիս</t>
  </si>
  <si>
    <t>Վարչական ղեկավար Ձորաստան</t>
  </si>
  <si>
    <t>Վարչական ղեկավար Աղվանի</t>
  </si>
  <si>
    <t>Վարչական ղեկավար Ներքին Խոտանան</t>
  </si>
  <si>
    <t>Վարչական ղեկավար Չափնի</t>
  </si>
  <si>
    <t>Վարչական ղեկավար Շրվենանց</t>
  </si>
  <si>
    <t>Վարչական ղեկավար Վանեք</t>
  </si>
  <si>
    <t>Վարչական ղեկավար Ներքին Հանդ</t>
  </si>
  <si>
    <t>Վարչական ղեկավար Խդրանց</t>
  </si>
  <si>
    <t>Վարչական ղեկավար Շիշկերտ</t>
  </si>
  <si>
    <t>Վարչական ղեկավար Սզնակ</t>
  </si>
  <si>
    <t>Վարչական ղեկավար Եղեգ</t>
  </si>
  <si>
    <t>Էլեկտրիկ</t>
  </si>
  <si>
    <r>
      <t xml:space="preserve">Հավելված թիվ </t>
    </r>
    <r>
      <rPr>
        <b/>
        <i/>
        <u/>
        <sz val="11"/>
        <color theme="1"/>
        <rFont val="GHEA Mariam"/>
        <family val="3"/>
      </rPr>
      <t>2</t>
    </r>
  </si>
  <si>
    <t>Աշխատակիցների թիվը՝ 148</t>
  </si>
  <si>
    <t>10.12.2018թ. թիվ 116-Ա որոշման</t>
  </si>
  <si>
    <t>Քաղաքական，հայեցողական և վարչական պաշտոններ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</si>
</sst>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GHEA Mariam"/>
      <family val="3"/>
    </font>
    <font>
      <b/>
      <sz val="11"/>
      <color theme="1"/>
      <name val="GHEA Mariam"/>
      <family val="3"/>
    </font>
    <font>
      <b/>
      <sz val="12"/>
      <color theme="1"/>
      <name val="GHEA Mariam"/>
      <family val="3"/>
    </font>
    <font>
      <b/>
      <i/>
      <sz val="11"/>
      <color theme="1"/>
      <name val="GHEA Mariam"/>
      <family val="3"/>
    </font>
    <font>
      <b/>
      <i/>
      <u/>
      <sz val="11"/>
      <color theme="1"/>
      <name val="GHEA Mariam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abSelected="1" workbookViewId="0">
      <selection activeCell="C12" sqref="C12"/>
    </sheetView>
  </sheetViews>
  <sheetFormatPr defaultRowHeight="16.5" x14ac:dyDescent="0.25"/>
  <cols>
    <col min="1" max="1" width="7.140625" style="8" customWidth="1"/>
    <col min="2" max="2" width="41" style="1" customWidth="1"/>
    <col min="3" max="3" width="15.7109375" style="8" customWidth="1"/>
    <col min="4" max="4" width="16.85546875" style="8" customWidth="1"/>
    <col min="5" max="5" width="13" style="8" customWidth="1"/>
    <col min="6" max="16384" width="9.140625" style="1"/>
  </cols>
  <sheetData>
    <row r="1" spans="1:5" x14ac:dyDescent="0.25">
      <c r="C1" s="12" t="s">
        <v>78</v>
      </c>
      <c r="D1" s="12"/>
      <c r="E1" s="12"/>
    </row>
    <row r="2" spans="1:5" x14ac:dyDescent="0.25">
      <c r="C2" s="16" t="s">
        <v>5</v>
      </c>
      <c r="D2" s="16"/>
      <c r="E2" s="16"/>
    </row>
    <row r="3" spans="1:5" x14ac:dyDescent="0.25">
      <c r="C3" s="16" t="s">
        <v>80</v>
      </c>
      <c r="D3" s="16"/>
      <c r="E3" s="16"/>
    </row>
    <row r="4" spans="1:5" ht="41.25" customHeight="1" x14ac:dyDescent="0.25">
      <c r="A4" s="17" t="s">
        <v>6</v>
      </c>
      <c r="B4" s="17"/>
      <c r="C4" s="17"/>
      <c r="D4" s="17"/>
      <c r="E4" s="17"/>
    </row>
    <row r="5" spans="1:5" ht="17.25" customHeight="1" x14ac:dyDescent="0.25">
      <c r="A5" s="17" t="s">
        <v>79</v>
      </c>
      <c r="B5" s="17"/>
      <c r="C5" s="9"/>
      <c r="D5" s="9"/>
      <c r="E5" s="9"/>
    </row>
    <row r="6" spans="1:5" ht="19.5" customHeight="1" x14ac:dyDescent="0.25">
      <c r="A6" s="2" t="s">
        <v>0</v>
      </c>
      <c r="B6" s="2" t="s">
        <v>1</v>
      </c>
      <c r="C6" s="2" t="s">
        <v>2</v>
      </c>
      <c r="D6" s="2" t="s">
        <v>4</v>
      </c>
      <c r="E6" s="2" t="s">
        <v>3</v>
      </c>
    </row>
    <row r="7" spans="1:5" ht="19.5" customHeight="1" x14ac:dyDescent="0.25">
      <c r="A7" s="13" t="s">
        <v>81</v>
      </c>
      <c r="B7" s="15"/>
      <c r="C7" s="15"/>
      <c r="D7" s="15"/>
      <c r="E7" s="14"/>
    </row>
    <row r="8" spans="1:5" x14ac:dyDescent="0.25">
      <c r="A8" s="2">
        <v>1</v>
      </c>
      <c r="B8" s="3" t="s">
        <v>7</v>
      </c>
      <c r="C8" s="2">
        <v>1</v>
      </c>
      <c r="D8" s="2">
        <v>400000</v>
      </c>
      <c r="E8" s="2">
        <f>C8*D8</f>
        <v>400000</v>
      </c>
    </row>
    <row r="9" spans="1:5" x14ac:dyDescent="0.25">
      <c r="A9" s="2">
        <v>2</v>
      </c>
      <c r="B9" s="3" t="s">
        <v>8</v>
      </c>
      <c r="C9" s="2">
        <v>2</v>
      </c>
      <c r="D9" s="2">
        <v>320000</v>
      </c>
      <c r="E9" s="2">
        <f t="shared" ref="E9:E45" si="0">C9*D9</f>
        <v>640000</v>
      </c>
    </row>
    <row r="10" spans="1:5" x14ac:dyDescent="0.25">
      <c r="A10" s="2">
        <v>3</v>
      </c>
      <c r="B10" s="3" t="s">
        <v>44</v>
      </c>
      <c r="C10" s="2">
        <v>1</v>
      </c>
      <c r="D10" s="2">
        <v>180000</v>
      </c>
      <c r="E10" s="2">
        <f t="shared" si="0"/>
        <v>180000</v>
      </c>
    </row>
    <row r="11" spans="1:5" x14ac:dyDescent="0.25">
      <c r="A11" s="2">
        <v>4</v>
      </c>
      <c r="B11" s="3" t="s">
        <v>45</v>
      </c>
      <c r="C11" s="2">
        <v>1</v>
      </c>
      <c r="D11" s="2">
        <v>180000</v>
      </c>
      <c r="E11" s="2">
        <f t="shared" si="0"/>
        <v>180000</v>
      </c>
    </row>
    <row r="12" spans="1:5" x14ac:dyDescent="0.25">
      <c r="A12" s="2">
        <v>5</v>
      </c>
      <c r="B12" s="3" t="s">
        <v>46</v>
      </c>
      <c r="C12" s="2">
        <v>1</v>
      </c>
      <c r="D12" s="2">
        <v>180000</v>
      </c>
      <c r="E12" s="2">
        <f t="shared" si="0"/>
        <v>180000</v>
      </c>
    </row>
    <row r="13" spans="1:5" x14ac:dyDescent="0.25">
      <c r="A13" s="2">
        <v>6</v>
      </c>
      <c r="B13" s="3" t="s">
        <v>47</v>
      </c>
      <c r="C13" s="2">
        <v>1</v>
      </c>
      <c r="D13" s="2">
        <v>140000</v>
      </c>
      <c r="E13" s="2">
        <f t="shared" si="0"/>
        <v>140000</v>
      </c>
    </row>
    <row r="14" spans="1:5" ht="21" customHeight="1" x14ac:dyDescent="0.25">
      <c r="A14" s="2">
        <v>7</v>
      </c>
      <c r="B14" s="3" t="s">
        <v>48</v>
      </c>
      <c r="C14" s="2">
        <v>1</v>
      </c>
      <c r="D14" s="2">
        <v>140000</v>
      </c>
      <c r="E14" s="2">
        <f t="shared" si="0"/>
        <v>140000</v>
      </c>
    </row>
    <row r="15" spans="1:5" x14ac:dyDescent="0.25">
      <c r="A15" s="2">
        <v>8</v>
      </c>
      <c r="B15" s="3" t="s">
        <v>49</v>
      </c>
      <c r="C15" s="2">
        <v>1</v>
      </c>
      <c r="D15" s="2">
        <v>140000</v>
      </c>
      <c r="E15" s="2">
        <f t="shared" si="0"/>
        <v>140000</v>
      </c>
    </row>
    <row r="16" spans="1:5" x14ac:dyDescent="0.25">
      <c r="A16" s="2">
        <v>9</v>
      </c>
      <c r="B16" s="3" t="s">
        <v>50</v>
      </c>
      <c r="C16" s="2">
        <v>1</v>
      </c>
      <c r="D16" s="2">
        <v>140000</v>
      </c>
      <c r="E16" s="2">
        <f t="shared" si="0"/>
        <v>140000</v>
      </c>
    </row>
    <row r="17" spans="1:5" x14ac:dyDescent="0.25">
      <c r="A17" s="2">
        <v>10</v>
      </c>
      <c r="B17" s="3" t="s">
        <v>51</v>
      </c>
      <c r="C17" s="2">
        <v>1</v>
      </c>
      <c r="D17" s="2">
        <v>140000</v>
      </c>
      <c r="E17" s="2">
        <f t="shared" si="0"/>
        <v>140000</v>
      </c>
    </row>
    <row r="18" spans="1:5" x14ac:dyDescent="0.25">
      <c r="A18" s="2">
        <v>11</v>
      </c>
      <c r="B18" s="3" t="s">
        <v>52</v>
      </c>
      <c r="C18" s="2">
        <v>1</v>
      </c>
      <c r="D18" s="2">
        <v>140000</v>
      </c>
      <c r="E18" s="2">
        <f t="shared" si="0"/>
        <v>140000</v>
      </c>
    </row>
    <row r="19" spans="1:5" x14ac:dyDescent="0.25">
      <c r="A19" s="2">
        <v>12</v>
      </c>
      <c r="B19" s="3" t="s">
        <v>53</v>
      </c>
      <c r="C19" s="2">
        <v>1</v>
      </c>
      <c r="D19" s="2">
        <v>120000</v>
      </c>
      <c r="E19" s="2">
        <f t="shared" si="0"/>
        <v>120000</v>
      </c>
    </row>
    <row r="20" spans="1:5" x14ac:dyDescent="0.25">
      <c r="A20" s="2">
        <v>13</v>
      </c>
      <c r="B20" s="3" t="s">
        <v>55</v>
      </c>
      <c r="C20" s="2">
        <v>1</v>
      </c>
      <c r="D20" s="2">
        <v>120000</v>
      </c>
      <c r="E20" s="2">
        <f t="shared" si="0"/>
        <v>120000</v>
      </c>
    </row>
    <row r="21" spans="1:5" x14ac:dyDescent="0.25">
      <c r="A21" s="2">
        <v>14</v>
      </c>
      <c r="B21" s="3" t="s">
        <v>56</v>
      </c>
      <c r="C21" s="2">
        <v>1</v>
      </c>
      <c r="D21" s="2">
        <v>120000</v>
      </c>
      <c r="E21" s="2">
        <f t="shared" si="0"/>
        <v>120000</v>
      </c>
    </row>
    <row r="22" spans="1:5" x14ac:dyDescent="0.25">
      <c r="A22" s="2">
        <v>15</v>
      </c>
      <c r="B22" s="3" t="s">
        <v>57</v>
      </c>
      <c r="C22" s="2">
        <v>1</v>
      </c>
      <c r="D22" s="2">
        <v>120000</v>
      </c>
      <c r="E22" s="2">
        <f t="shared" si="0"/>
        <v>120000</v>
      </c>
    </row>
    <row r="23" spans="1:5" x14ac:dyDescent="0.25">
      <c r="A23" s="2">
        <v>16</v>
      </c>
      <c r="B23" s="3" t="s">
        <v>58</v>
      </c>
      <c r="C23" s="2">
        <v>1</v>
      </c>
      <c r="D23" s="2">
        <v>120000</v>
      </c>
      <c r="E23" s="2">
        <f t="shared" si="0"/>
        <v>120000</v>
      </c>
    </row>
    <row r="24" spans="1:5" x14ac:dyDescent="0.25">
      <c r="A24" s="2">
        <v>17</v>
      </c>
      <c r="B24" s="3" t="s">
        <v>59</v>
      </c>
      <c r="C24" s="2">
        <v>1</v>
      </c>
      <c r="D24" s="2">
        <v>120000</v>
      </c>
      <c r="E24" s="2">
        <f t="shared" si="0"/>
        <v>120000</v>
      </c>
    </row>
    <row r="25" spans="1:5" x14ac:dyDescent="0.25">
      <c r="A25" s="2">
        <v>18</v>
      </c>
      <c r="B25" s="3" t="s">
        <v>60</v>
      </c>
      <c r="C25" s="2">
        <v>1</v>
      </c>
      <c r="D25" s="2">
        <v>120000</v>
      </c>
      <c r="E25" s="2">
        <f t="shared" si="0"/>
        <v>120000</v>
      </c>
    </row>
    <row r="26" spans="1:5" x14ac:dyDescent="0.25">
      <c r="A26" s="2">
        <v>19</v>
      </c>
      <c r="B26" s="3" t="s">
        <v>61</v>
      </c>
      <c r="C26" s="2">
        <v>1</v>
      </c>
      <c r="D26" s="2">
        <v>120000</v>
      </c>
      <c r="E26" s="2">
        <f t="shared" si="0"/>
        <v>120000</v>
      </c>
    </row>
    <row r="27" spans="1:5" x14ac:dyDescent="0.25">
      <c r="A27" s="2">
        <v>20</v>
      </c>
      <c r="B27" s="3" t="s">
        <v>62</v>
      </c>
      <c r="C27" s="2">
        <v>1</v>
      </c>
      <c r="D27" s="2">
        <v>120000</v>
      </c>
      <c r="E27" s="2">
        <f t="shared" si="0"/>
        <v>120000</v>
      </c>
    </row>
    <row r="28" spans="1:5" x14ac:dyDescent="0.25">
      <c r="A28" s="2">
        <v>21</v>
      </c>
      <c r="B28" s="3" t="s">
        <v>63</v>
      </c>
      <c r="C28" s="2">
        <v>1</v>
      </c>
      <c r="D28" s="2">
        <v>110000</v>
      </c>
      <c r="E28" s="2">
        <f t="shared" si="0"/>
        <v>110000</v>
      </c>
    </row>
    <row r="29" spans="1:5" x14ac:dyDescent="0.25">
      <c r="A29" s="2">
        <v>22</v>
      </c>
      <c r="B29" s="3" t="s">
        <v>64</v>
      </c>
      <c r="C29" s="2">
        <v>1</v>
      </c>
      <c r="D29" s="2">
        <v>110000</v>
      </c>
      <c r="E29" s="2">
        <f t="shared" si="0"/>
        <v>110000</v>
      </c>
    </row>
    <row r="30" spans="1:5" x14ac:dyDescent="0.25">
      <c r="A30" s="2">
        <v>23</v>
      </c>
      <c r="B30" s="3" t="s">
        <v>65</v>
      </c>
      <c r="C30" s="2">
        <v>1</v>
      </c>
      <c r="D30" s="2">
        <v>110000</v>
      </c>
      <c r="E30" s="2">
        <f t="shared" si="0"/>
        <v>110000</v>
      </c>
    </row>
    <row r="31" spans="1:5" x14ac:dyDescent="0.25">
      <c r="A31" s="2">
        <v>24</v>
      </c>
      <c r="B31" s="3" t="s">
        <v>66</v>
      </c>
      <c r="C31" s="2">
        <v>1</v>
      </c>
      <c r="D31" s="2">
        <v>110000</v>
      </c>
      <c r="E31" s="2">
        <f t="shared" si="0"/>
        <v>110000</v>
      </c>
    </row>
    <row r="32" spans="1:5" x14ac:dyDescent="0.25">
      <c r="A32" s="2">
        <v>25</v>
      </c>
      <c r="B32" s="3" t="s">
        <v>67</v>
      </c>
      <c r="C32" s="2">
        <v>1</v>
      </c>
      <c r="D32" s="2">
        <v>110000</v>
      </c>
      <c r="E32" s="2">
        <f t="shared" si="0"/>
        <v>110000</v>
      </c>
    </row>
    <row r="33" spans="1:5" ht="33" x14ac:dyDescent="0.25">
      <c r="A33" s="2">
        <v>26</v>
      </c>
      <c r="B33" s="3" t="s">
        <v>68</v>
      </c>
      <c r="C33" s="2">
        <v>1</v>
      </c>
      <c r="D33" s="2">
        <v>110000</v>
      </c>
      <c r="E33" s="2">
        <f t="shared" si="0"/>
        <v>110000</v>
      </c>
    </row>
    <row r="34" spans="1:5" x14ac:dyDescent="0.25">
      <c r="A34" s="2">
        <v>27</v>
      </c>
      <c r="B34" s="3" t="s">
        <v>69</v>
      </c>
      <c r="C34" s="2">
        <v>1</v>
      </c>
      <c r="D34" s="2">
        <v>110000</v>
      </c>
      <c r="E34" s="2">
        <f t="shared" si="0"/>
        <v>110000</v>
      </c>
    </row>
    <row r="35" spans="1:5" x14ac:dyDescent="0.25">
      <c r="A35" s="2">
        <v>28</v>
      </c>
      <c r="B35" s="3" t="s">
        <v>54</v>
      </c>
      <c r="C35" s="2">
        <v>1</v>
      </c>
      <c r="D35" s="2">
        <v>110000</v>
      </c>
      <c r="E35" s="2">
        <f t="shared" si="0"/>
        <v>110000</v>
      </c>
    </row>
    <row r="36" spans="1:5" x14ac:dyDescent="0.25">
      <c r="A36" s="2">
        <v>29</v>
      </c>
      <c r="B36" s="3" t="s">
        <v>70</v>
      </c>
      <c r="C36" s="2">
        <v>1</v>
      </c>
      <c r="D36" s="2">
        <v>110000</v>
      </c>
      <c r="E36" s="2">
        <f t="shared" si="0"/>
        <v>110000</v>
      </c>
    </row>
    <row r="37" spans="1:5" x14ac:dyDescent="0.25">
      <c r="A37" s="2">
        <v>30</v>
      </c>
      <c r="B37" s="3" t="s">
        <v>71</v>
      </c>
      <c r="C37" s="2">
        <v>1</v>
      </c>
      <c r="D37" s="2">
        <v>110000</v>
      </c>
      <c r="E37" s="2">
        <f t="shared" si="0"/>
        <v>110000</v>
      </c>
    </row>
    <row r="38" spans="1:5" x14ac:dyDescent="0.25">
      <c r="A38" s="2">
        <v>31</v>
      </c>
      <c r="B38" s="3" t="s">
        <v>72</v>
      </c>
      <c r="C38" s="2">
        <v>1</v>
      </c>
      <c r="D38" s="2">
        <v>110000</v>
      </c>
      <c r="E38" s="2">
        <f t="shared" si="0"/>
        <v>110000</v>
      </c>
    </row>
    <row r="39" spans="1:5" x14ac:dyDescent="0.25">
      <c r="A39" s="2">
        <v>32</v>
      </c>
      <c r="B39" s="3" t="s">
        <v>73</v>
      </c>
      <c r="C39" s="2">
        <v>1</v>
      </c>
      <c r="D39" s="2">
        <v>110000</v>
      </c>
      <c r="E39" s="2">
        <f t="shared" si="0"/>
        <v>110000</v>
      </c>
    </row>
    <row r="40" spans="1:5" x14ac:dyDescent="0.25">
      <c r="A40" s="2">
        <v>33</v>
      </c>
      <c r="B40" s="3" t="s">
        <v>76</v>
      </c>
      <c r="C40" s="2">
        <v>1</v>
      </c>
      <c r="D40" s="2">
        <v>110000</v>
      </c>
      <c r="E40" s="2">
        <f t="shared" si="0"/>
        <v>110000</v>
      </c>
    </row>
    <row r="41" spans="1:5" x14ac:dyDescent="0.25">
      <c r="A41" s="2">
        <v>34</v>
      </c>
      <c r="B41" s="3" t="s">
        <v>74</v>
      </c>
      <c r="C41" s="2">
        <v>1</v>
      </c>
      <c r="D41" s="2">
        <v>110000</v>
      </c>
      <c r="E41" s="2">
        <f t="shared" si="0"/>
        <v>110000</v>
      </c>
    </row>
    <row r="42" spans="1:5" x14ac:dyDescent="0.25">
      <c r="A42" s="2">
        <v>35</v>
      </c>
      <c r="B42" s="3" t="s">
        <v>75</v>
      </c>
      <c r="C42" s="2">
        <v>1</v>
      </c>
      <c r="D42" s="2">
        <v>110000</v>
      </c>
      <c r="E42" s="2">
        <f t="shared" si="0"/>
        <v>110000</v>
      </c>
    </row>
    <row r="43" spans="1:5" x14ac:dyDescent="0.25">
      <c r="A43" s="2">
        <v>36</v>
      </c>
      <c r="B43" s="3" t="s">
        <v>9</v>
      </c>
      <c r="C43" s="2">
        <v>1</v>
      </c>
      <c r="D43" s="2">
        <v>250000</v>
      </c>
      <c r="E43" s="2">
        <f t="shared" si="0"/>
        <v>250000</v>
      </c>
    </row>
    <row r="44" spans="1:5" x14ac:dyDescent="0.25">
      <c r="A44" s="2">
        <v>37</v>
      </c>
      <c r="B44" s="3" t="s">
        <v>31</v>
      </c>
      <c r="C44" s="2">
        <v>1</v>
      </c>
      <c r="D44" s="2">
        <v>250000</v>
      </c>
      <c r="E44" s="2">
        <f t="shared" si="0"/>
        <v>250000</v>
      </c>
    </row>
    <row r="45" spans="1:5" x14ac:dyDescent="0.25">
      <c r="A45" s="2">
        <v>38</v>
      </c>
      <c r="B45" s="3" t="s">
        <v>10</v>
      </c>
      <c r="C45" s="2">
        <v>1</v>
      </c>
      <c r="D45" s="2">
        <v>180000</v>
      </c>
      <c r="E45" s="2">
        <f t="shared" si="0"/>
        <v>180000</v>
      </c>
    </row>
    <row r="46" spans="1:5" ht="18.75" customHeight="1" x14ac:dyDescent="0.25">
      <c r="A46" s="13" t="s">
        <v>11</v>
      </c>
      <c r="B46" s="14"/>
      <c r="C46" s="4">
        <f>SUM(C8:C45)</f>
        <v>39</v>
      </c>
      <c r="D46" s="4"/>
      <c r="E46" s="4">
        <f>SUM(E8:E45)</f>
        <v>5830000</v>
      </c>
    </row>
    <row r="47" spans="1:5" ht="20.25" customHeight="1" x14ac:dyDescent="0.25">
      <c r="A47" s="13" t="s">
        <v>40</v>
      </c>
      <c r="B47" s="15"/>
      <c r="C47" s="15"/>
      <c r="D47" s="15"/>
      <c r="E47" s="14"/>
    </row>
    <row r="48" spans="1:5" x14ac:dyDescent="0.25">
      <c r="A48" s="2">
        <v>1</v>
      </c>
      <c r="B48" s="3" t="s">
        <v>12</v>
      </c>
      <c r="C48" s="2">
        <v>1</v>
      </c>
      <c r="D48" s="2">
        <v>320000</v>
      </c>
      <c r="E48" s="2">
        <f>D48*C48</f>
        <v>320000</v>
      </c>
    </row>
    <row r="49" spans="1:5" x14ac:dyDescent="0.25">
      <c r="A49" s="2">
        <v>2</v>
      </c>
      <c r="B49" s="3" t="s">
        <v>41</v>
      </c>
      <c r="C49" s="2">
        <v>1</v>
      </c>
      <c r="D49" s="2">
        <v>180000</v>
      </c>
      <c r="E49" s="2">
        <f t="shared" ref="E49:E51" si="1">D49*C49</f>
        <v>180000</v>
      </c>
    </row>
    <row r="50" spans="1:5" ht="33" x14ac:dyDescent="0.25">
      <c r="A50" s="2">
        <v>3</v>
      </c>
      <c r="B50" s="3" t="s">
        <v>35</v>
      </c>
      <c r="C50" s="2">
        <v>1</v>
      </c>
      <c r="D50" s="2">
        <v>180000</v>
      </c>
      <c r="E50" s="2">
        <f t="shared" si="1"/>
        <v>180000</v>
      </c>
    </row>
    <row r="51" spans="1:5" ht="16.5" customHeight="1" x14ac:dyDescent="0.25">
      <c r="A51" s="2">
        <v>4</v>
      </c>
      <c r="B51" s="3" t="s">
        <v>13</v>
      </c>
      <c r="C51" s="2">
        <v>1</v>
      </c>
      <c r="D51" s="2">
        <v>180000</v>
      </c>
      <c r="E51" s="2">
        <f t="shared" si="1"/>
        <v>180000</v>
      </c>
    </row>
    <row r="52" spans="1:5" ht="15.75" customHeight="1" x14ac:dyDescent="0.25">
      <c r="A52" s="13" t="s">
        <v>11</v>
      </c>
      <c r="B52" s="14"/>
      <c r="C52" s="4">
        <f>SUM(C48:C51)</f>
        <v>4</v>
      </c>
      <c r="D52" s="4"/>
      <c r="E52" s="4">
        <f>SUM(E48:E51)</f>
        <v>860000</v>
      </c>
    </row>
    <row r="53" spans="1:5" ht="15.75" customHeight="1" x14ac:dyDescent="0.25">
      <c r="A53" s="13" t="s">
        <v>36</v>
      </c>
      <c r="B53" s="14"/>
      <c r="C53" s="2"/>
      <c r="D53" s="2"/>
      <c r="E53" s="2"/>
    </row>
    <row r="54" spans="1:5" x14ac:dyDescent="0.25">
      <c r="A54" s="2">
        <v>1</v>
      </c>
      <c r="B54" s="3" t="s">
        <v>14</v>
      </c>
      <c r="C54" s="2">
        <v>1</v>
      </c>
      <c r="D54" s="2">
        <v>250000</v>
      </c>
      <c r="E54" s="2">
        <f>D54*C54</f>
        <v>250000</v>
      </c>
    </row>
    <row r="55" spans="1:5" x14ac:dyDescent="0.25">
      <c r="A55" s="2">
        <v>2</v>
      </c>
      <c r="B55" s="3" t="s">
        <v>15</v>
      </c>
      <c r="C55" s="2">
        <v>1</v>
      </c>
      <c r="D55" s="2">
        <v>180000</v>
      </c>
      <c r="E55" s="2">
        <f t="shared" ref="E55:E57" si="2">D55*C55</f>
        <v>180000</v>
      </c>
    </row>
    <row r="56" spans="1:5" x14ac:dyDescent="0.25">
      <c r="A56" s="2">
        <v>3</v>
      </c>
      <c r="B56" s="3" t="s">
        <v>16</v>
      </c>
      <c r="C56" s="2">
        <v>8</v>
      </c>
      <c r="D56" s="2">
        <v>140000</v>
      </c>
      <c r="E56" s="2">
        <f t="shared" si="2"/>
        <v>1120000</v>
      </c>
    </row>
    <row r="57" spans="1:5" x14ac:dyDescent="0.25">
      <c r="A57" s="2">
        <v>4</v>
      </c>
      <c r="B57" s="3" t="s">
        <v>42</v>
      </c>
      <c r="C57" s="2">
        <v>32</v>
      </c>
      <c r="D57" s="2">
        <v>100000</v>
      </c>
      <c r="E57" s="2">
        <f t="shared" si="2"/>
        <v>3200000</v>
      </c>
    </row>
    <row r="58" spans="1:5" ht="15.75" customHeight="1" x14ac:dyDescent="0.25">
      <c r="A58" s="13" t="s">
        <v>11</v>
      </c>
      <c r="B58" s="14"/>
      <c r="C58" s="4">
        <f>SUM(C54:C57)</f>
        <v>42</v>
      </c>
      <c r="D58" s="2"/>
      <c r="E58" s="4">
        <f>SUM(E54:E57)</f>
        <v>4750000</v>
      </c>
    </row>
    <row r="59" spans="1:5" ht="15.75" customHeight="1" x14ac:dyDescent="0.25">
      <c r="A59" s="13" t="s">
        <v>17</v>
      </c>
      <c r="B59" s="14"/>
      <c r="C59" s="2"/>
      <c r="D59" s="2"/>
      <c r="E59" s="2"/>
    </row>
    <row r="60" spans="1:5" x14ac:dyDescent="0.25">
      <c r="A60" s="2">
        <v>1</v>
      </c>
      <c r="B60" s="3" t="s">
        <v>14</v>
      </c>
      <c r="C60" s="2">
        <v>1</v>
      </c>
      <c r="D60" s="2">
        <v>250000</v>
      </c>
      <c r="E60" s="2">
        <f>D60*C60</f>
        <v>250000</v>
      </c>
    </row>
    <row r="61" spans="1:5" x14ac:dyDescent="0.25">
      <c r="A61" s="2">
        <v>2</v>
      </c>
      <c r="B61" s="3" t="s">
        <v>15</v>
      </c>
      <c r="C61" s="2">
        <v>3</v>
      </c>
      <c r="D61" s="2">
        <v>180000</v>
      </c>
      <c r="E61" s="2">
        <f t="shared" ref="E61:E62" si="3">D61*C61</f>
        <v>540000</v>
      </c>
    </row>
    <row r="62" spans="1:5" x14ac:dyDescent="0.25">
      <c r="A62" s="2">
        <v>3</v>
      </c>
      <c r="B62" s="3" t="s">
        <v>16</v>
      </c>
      <c r="C62" s="2">
        <v>4</v>
      </c>
      <c r="D62" s="2">
        <v>140000</v>
      </c>
      <c r="E62" s="2">
        <f t="shared" si="3"/>
        <v>560000</v>
      </c>
    </row>
    <row r="63" spans="1:5" ht="15.75" customHeight="1" x14ac:dyDescent="0.25">
      <c r="A63" s="13" t="s">
        <v>11</v>
      </c>
      <c r="B63" s="14"/>
      <c r="C63" s="4">
        <f>SUM(C60:C62)</f>
        <v>8</v>
      </c>
      <c r="D63" s="2"/>
      <c r="E63" s="4">
        <f>SUM(E60:E62)</f>
        <v>1350000</v>
      </c>
    </row>
    <row r="64" spans="1:5" ht="15" customHeight="1" x14ac:dyDescent="0.25">
      <c r="A64" s="13" t="s">
        <v>18</v>
      </c>
      <c r="B64" s="15"/>
      <c r="C64" s="14"/>
      <c r="D64" s="2"/>
      <c r="E64" s="2"/>
    </row>
    <row r="65" spans="1:5" x14ac:dyDescent="0.25">
      <c r="A65" s="2">
        <v>1</v>
      </c>
      <c r="B65" s="3" t="s">
        <v>14</v>
      </c>
      <c r="C65" s="2">
        <v>1</v>
      </c>
      <c r="D65" s="2">
        <v>250000</v>
      </c>
      <c r="E65" s="2">
        <f>D65*C65</f>
        <v>250000</v>
      </c>
    </row>
    <row r="66" spans="1:5" x14ac:dyDescent="0.25">
      <c r="A66" s="2">
        <v>2</v>
      </c>
      <c r="B66" s="3" t="s">
        <v>15</v>
      </c>
      <c r="C66" s="2">
        <v>1</v>
      </c>
      <c r="D66" s="2">
        <v>180000</v>
      </c>
      <c r="E66" s="2">
        <f t="shared" ref="E66:E67" si="4">D66*C66</f>
        <v>180000</v>
      </c>
    </row>
    <row r="67" spans="1:5" x14ac:dyDescent="0.25">
      <c r="A67" s="2">
        <v>3</v>
      </c>
      <c r="B67" s="3" t="s">
        <v>16</v>
      </c>
      <c r="C67" s="2">
        <v>3</v>
      </c>
      <c r="D67" s="2">
        <v>140000</v>
      </c>
      <c r="E67" s="2">
        <f t="shared" si="4"/>
        <v>420000</v>
      </c>
    </row>
    <row r="68" spans="1:5" ht="15.75" customHeight="1" x14ac:dyDescent="0.25">
      <c r="A68" s="13" t="s">
        <v>11</v>
      </c>
      <c r="B68" s="14"/>
      <c r="C68" s="4">
        <f>SUM(C65:C67)</f>
        <v>5</v>
      </c>
      <c r="D68" s="2"/>
      <c r="E68" s="4">
        <f>SUM(E65:E67)</f>
        <v>850000</v>
      </c>
    </row>
    <row r="69" spans="1:5" ht="15.75" customHeight="1" x14ac:dyDescent="0.25">
      <c r="A69" s="13" t="s">
        <v>19</v>
      </c>
      <c r="B69" s="15"/>
      <c r="C69" s="14"/>
      <c r="D69" s="2"/>
      <c r="E69" s="2"/>
    </row>
    <row r="70" spans="1:5" x14ac:dyDescent="0.25">
      <c r="A70" s="2">
        <v>1</v>
      </c>
      <c r="B70" s="3" t="s">
        <v>14</v>
      </c>
      <c r="C70" s="2">
        <v>1</v>
      </c>
      <c r="D70" s="2">
        <v>250000</v>
      </c>
      <c r="E70" s="2">
        <f>D70*C70</f>
        <v>250000</v>
      </c>
    </row>
    <row r="71" spans="1:5" x14ac:dyDescent="0.25">
      <c r="A71" s="2">
        <v>2</v>
      </c>
      <c r="B71" s="3" t="s">
        <v>15</v>
      </c>
      <c r="C71" s="2">
        <v>3</v>
      </c>
      <c r="D71" s="2">
        <v>180000</v>
      </c>
      <c r="E71" s="2">
        <f t="shared" ref="E71:E72" si="5">D71*C71</f>
        <v>540000</v>
      </c>
    </row>
    <row r="72" spans="1:5" x14ac:dyDescent="0.25">
      <c r="A72" s="2">
        <v>3</v>
      </c>
      <c r="B72" s="3" t="s">
        <v>16</v>
      </c>
      <c r="C72" s="2">
        <v>4</v>
      </c>
      <c r="D72" s="2">
        <v>140000</v>
      </c>
      <c r="E72" s="2">
        <f t="shared" si="5"/>
        <v>560000</v>
      </c>
    </row>
    <row r="73" spans="1:5" ht="15.75" customHeight="1" x14ac:dyDescent="0.25">
      <c r="A73" s="13" t="s">
        <v>11</v>
      </c>
      <c r="B73" s="14"/>
      <c r="C73" s="4">
        <f>SUM(C70:C72)</f>
        <v>8</v>
      </c>
      <c r="D73" s="2"/>
      <c r="E73" s="4">
        <f>SUM(E70:E72)</f>
        <v>1350000</v>
      </c>
    </row>
    <row r="74" spans="1:5" ht="15.75" customHeight="1" x14ac:dyDescent="0.25">
      <c r="A74" s="13" t="s">
        <v>20</v>
      </c>
      <c r="B74" s="15"/>
      <c r="C74" s="14"/>
      <c r="D74" s="2"/>
      <c r="E74" s="2"/>
    </row>
    <row r="75" spans="1:5" x14ac:dyDescent="0.25">
      <c r="A75" s="2">
        <v>1</v>
      </c>
      <c r="B75" s="3" t="s">
        <v>14</v>
      </c>
      <c r="C75" s="2">
        <v>1</v>
      </c>
      <c r="D75" s="2">
        <v>250000</v>
      </c>
      <c r="E75" s="2">
        <f>D75*C75</f>
        <v>250000</v>
      </c>
    </row>
    <row r="76" spans="1:5" x14ac:dyDescent="0.25">
      <c r="A76" s="2">
        <v>2</v>
      </c>
      <c r="B76" s="3" t="s">
        <v>15</v>
      </c>
      <c r="C76" s="2">
        <v>4</v>
      </c>
      <c r="D76" s="2">
        <v>180000</v>
      </c>
      <c r="E76" s="2">
        <f t="shared" ref="E76:E77" si="6">D76*C76</f>
        <v>720000</v>
      </c>
    </row>
    <row r="77" spans="1:5" x14ac:dyDescent="0.25">
      <c r="A77" s="2">
        <v>3</v>
      </c>
      <c r="B77" s="3" t="s">
        <v>16</v>
      </c>
      <c r="C77" s="2">
        <v>5</v>
      </c>
      <c r="D77" s="2">
        <v>140000</v>
      </c>
      <c r="E77" s="2">
        <f t="shared" si="6"/>
        <v>700000</v>
      </c>
    </row>
    <row r="78" spans="1:5" ht="15.75" customHeight="1" x14ac:dyDescent="0.25">
      <c r="A78" s="13" t="s">
        <v>11</v>
      </c>
      <c r="B78" s="14"/>
      <c r="C78" s="4">
        <f>SUM(C75:C77)</f>
        <v>10</v>
      </c>
      <c r="D78" s="2"/>
      <c r="E78" s="4">
        <f>SUM(E75:E77)</f>
        <v>1670000</v>
      </c>
    </row>
    <row r="79" spans="1:5" ht="15.75" customHeight="1" x14ac:dyDescent="0.25">
      <c r="A79" s="13" t="s">
        <v>21</v>
      </c>
      <c r="B79" s="15"/>
      <c r="C79" s="14"/>
      <c r="D79" s="2"/>
      <c r="E79" s="2"/>
    </row>
    <row r="80" spans="1:5" x14ac:dyDescent="0.25">
      <c r="A80" s="2">
        <v>1</v>
      </c>
      <c r="B80" s="3" t="s">
        <v>14</v>
      </c>
      <c r="C80" s="2">
        <v>1</v>
      </c>
      <c r="D80" s="2">
        <v>250000</v>
      </c>
      <c r="E80" s="2">
        <f>D80*C80</f>
        <v>250000</v>
      </c>
    </row>
    <row r="81" spans="1:5" x14ac:dyDescent="0.25">
      <c r="A81" s="2">
        <v>2</v>
      </c>
      <c r="B81" s="3" t="s">
        <v>15</v>
      </c>
      <c r="C81" s="2">
        <v>2</v>
      </c>
      <c r="D81" s="2">
        <v>180000</v>
      </c>
      <c r="E81" s="2">
        <f t="shared" ref="E81:E82" si="7">D81*C81</f>
        <v>360000</v>
      </c>
    </row>
    <row r="82" spans="1:5" x14ac:dyDescent="0.25">
      <c r="A82" s="2">
        <v>3</v>
      </c>
      <c r="B82" s="3" t="s">
        <v>16</v>
      </c>
      <c r="C82" s="2">
        <v>3</v>
      </c>
      <c r="D82" s="2">
        <v>140000</v>
      </c>
      <c r="E82" s="2">
        <f t="shared" si="7"/>
        <v>420000</v>
      </c>
    </row>
    <row r="83" spans="1:5" ht="15.75" customHeight="1" x14ac:dyDescent="0.25">
      <c r="A83" s="13" t="s">
        <v>11</v>
      </c>
      <c r="B83" s="14"/>
      <c r="C83" s="4">
        <f>SUM(C80:C82)</f>
        <v>6</v>
      </c>
      <c r="D83" s="2"/>
      <c r="E83" s="4">
        <f>SUM(E80:E82)</f>
        <v>1030000</v>
      </c>
    </row>
    <row r="84" spans="1:5" ht="15.75" customHeight="1" x14ac:dyDescent="0.25">
      <c r="A84" s="13" t="s">
        <v>22</v>
      </c>
      <c r="B84" s="15"/>
      <c r="C84" s="14"/>
      <c r="D84" s="2"/>
      <c r="E84" s="2"/>
    </row>
    <row r="85" spans="1:5" x14ac:dyDescent="0.25">
      <c r="A85" s="2">
        <v>1</v>
      </c>
      <c r="B85" s="5" t="s">
        <v>14</v>
      </c>
      <c r="C85" s="2">
        <v>1</v>
      </c>
      <c r="D85" s="2">
        <v>250000</v>
      </c>
      <c r="E85" s="2">
        <f>D85*C85</f>
        <v>250000</v>
      </c>
    </row>
    <row r="86" spans="1:5" x14ac:dyDescent="0.25">
      <c r="A86" s="2">
        <v>2</v>
      </c>
      <c r="B86" s="5" t="s">
        <v>15</v>
      </c>
      <c r="C86" s="2">
        <v>2</v>
      </c>
      <c r="D86" s="2">
        <v>180000</v>
      </c>
      <c r="E86" s="2">
        <f t="shared" ref="E86:E87" si="8">D86*C86</f>
        <v>360000</v>
      </c>
    </row>
    <row r="87" spans="1:5" x14ac:dyDescent="0.25">
      <c r="A87" s="2">
        <v>3</v>
      </c>
      <c r="B87" s="5" t="s">
        <v>16</v>
      </c>
      <c r="C87" s="2">
        <v>2</v>
      </c>
      <c r="D87" s="2">
        <v>140000</v>
      </c>
      <c r="E87" s="2">
        <f t="shared" si="8"/>
        <v>280000</v>
      </c>
    </row>
    <row r="88" spans="1:5" ht="15.75" customHeight="1" x14ac:dyDescent="0.25">
      <c r="A88" s="13" t="s">
        <v>11</v>
      </c>
      <c r="B88" s="14"/>
      <c r="C88" s="4">
        <f>SUM(C85:C87)</f>
        <v>5</v>
      </c>
      <c r="D88" s="2"/>
      <c r="E88" s="4">
        <f>SUM(E85:E87)</f>
        <v>890000</v>
      </c>
    </row>
    <row r="89" spans="1:5" ht="23.25" customHeight="1" x14ac:dyDescent="0.25">
      <c r="A89" s="13" t="s">
        <v>34</v>
      </c>
      <c r="B89" s="14"/>
      <c r="C89" s="2"/>
      <c r="D89" s="2"/>
      <c r="E89" s="2"/>
    </row>
    <row r="90" spans="1:5" x14ac:dyDescent="0.25">
      <c r="A90" s="2">
        <v>1</v>
      </c>
      <c r="B90" s="5" t="s">
        <v>14</v>
      </c>
      <c r="C90" s="2">
        <v>1</v>
      </c>
      <c r="D90" s="2">
        <v>250000</v>
      </c>
      <c r="E90" s="2">
        <f>D90*C90</f>
        <v>250000</v>
      </c>
    </row>
    <row r="91" spans="1:5" x14ac:dyDescent="0.25">
      <c r="A91" s="2">
        <v>2</v>
      </c>
      <c r="B91" s="5" t="s">
        <v>16</v>
      </c>
      <c r="C91" s="2">
        <v>1</v>
      </c>
      <c r="D91" s="2">
        <v>140000</v>
      </c>
      <c r="E91" s="2">
        <f>D91*C91</f>
        <v>140000</v>
      </c>
    </row>
    <row r="92" spans="1:5" ht="27" customHeight="1" x14ac:dyDescent="0.25">
      <c r="A92" s="13" t="s">
        <v>11</v>
      </c>
      <c r="B92" s="14"/>
      <c r="C92" s="4">
        <f>SUM(C90:C91)</f>
        <v>2</v>
      </c>
      <c r="D92" s="2"/>
      <c r="E92" s="4">
        <f>SUM(E90:E91)</f>
        <v>390000</v>
      </c>
    </row>
    <row r="93" spans="1:5" ht="38.25" customHeight="1" x14ac:dyDescent="0.25">
      <c r="A93" s="13" t="s">
        <v>37</v>
      </c>
      <c r="B93" s="15"/>
      <c r="C93" s="15"/>
      <c r="D93" s="14"/>
      <c r="E93" s="2"/>
    </row>
    <row r="94" spans="1:5" x14ac:dyDescent="0.25">
      <c r="A94" s="2">
        <v>1</v>
      </c>
      <c r="B94" s="5" t="s">
        <v>14</v>
      </c>
      <c r="C94" s="2">
        <v>1</v>
      </c>
      <c r="D94" s="2">
        <v>256000</v>
      </c>
      <c r="E94" s="2">
        <f>D94*C94</f>
        <v>256000</v>
      </c>
    </row>
    <row r="95" spans="1:5" x14ac:dyDescent="0.25">
      <c r="A95" s="2">
        <v>2</v>
      </c>
      <c r="B95" s="5" t="s">
        <v>38</v>
      </c>
      <c r="C95" s="2">
        <v>2</v>
      </c>
      <c r="D95" s="2">
        <v>129000</v>
      </c>
      <c r="E95" s="2">
        <f>D95*C95</f>
        <v>258000</v>
      </c>
    </row>
    <row r="96" spans="1:5" ht="15.75" customHeight="1" x14ac:dyDescent="0.25">
      <c r="A96" s="13" t="s">
        <v>11</v>
      </c>
      <c r="B96" s="14"/>
      <c r="C96" s="4">
        <f>SUM(C94:C95)</f>
        <v>3</v>
      </c>
      <c r="D96" s="4"/>
      <c r="E96" s="4">
        <f>SUM(E94:E95)</f>
        <v>514000</v>
      </c>
    </row>
    <row r="97" spans="1:5" ht="15.75" customHeight="1" x14ac:dyDescent="0.25">
      <c r="A97" s="13" t="s">
        <v>39</v>
      </c>
      <c r="B97" s="14"/>
      <c r="C97" s="4">
        <f>C96+C92+C88+C83+C78+C73+C68+C63+C58+C52</f>
        <v>93</v>
      </c>
      <c r="D97" s="4"/>
      <c r="E97" s="4">
        <f>E96+E92+E88+E83+E78+E73+E68+E63+E58+E52</f>
        <v>13654000</v>
      </c>
    </row>
    <row r="98" spans="1:5" ht="24" customHeight="1" x14ac:dyDescent="0.25">
      <c r="A98" s="13" t="s">
        <v>24</v>
      </c>
      <c r="B98" s="14"/>
      <c r="C98" s="2"/>
      <c r="D98" s="2"/>
      <c r="E98" s="2"/>
    </row>
    <row r="99" spans="1:5" ht="42.75" customHeight="1" x14ac:dyDescent="0.25">
      <c r="A99" s="4">
        <v>1</v>
      </c>
      <c r="B99" s="5" t="s">
        <v>43</v>
      </c>
      <c r="C99" s="2">
        <v>1</v>
      </c>
      <c r="D99" s="2">
        <v>250000</v>
      </c>
      <c r="E99" s="2">
        <f>C99*D99</f>
        <v>250000</v>
      </c>
    </row>
    <row r="100" spans="1:5" x14ac:dyDescent="0.25">
      <c r="A100" s="2">
        <v>2</v>
      </c>
      <c r="B100" s="5" t="s">
        <v>25</v>
      </c>
      <c r="C100" s="2">
        <v>1</v>
      </c>
      <c r="D100" s="2">
        <v>100000</v>
      </c>
      <c r="E100" s="2">
        <f t="shared" ref="E100:E106" si="9">D100*C100</f>
        <v>100000</v>
      </c>
    </row>
    <row r="101" spans="1:5" x14ac:dyDescent="0.25">
      <c r="A101" s="2">
        <v>3</v>
      </c>
      <c r="B101" s="5" t="s">
        <v>26</v>
      </c>
      <c r="C101" s="2">
        <v>1</v>
      </c>
      <c r="D101" s="2">
        <v>90000</v>
      </c>
      <c r="E101" s="2">
        <f t="shared" si="9"/>
        <v>90000</v>
      </c>
    </row>
    <row r="102" spans="1:5" x14ac:dyDescent="0.25">
      <c r="A102" s="2">
        <v>4</v>
      </c>
      <c r="B102" s="5" t="s">
        <v>27</v>
      </c>
      <c r="C102" s="2">
        <v>3</v>
      </c>
      <c r="D102" s="2">
        <v>140000</v>
      </c>
      <c r="E102" s="2">
        <f t="shared" si="9"/>
        <v>420000</v>
      </c>
    </row>
    <row r="103" spans="1:5" x14ac:dyDescent="0.25">
      <c r="A103" s="2">
        <v>5</v>
      </c>
      <c r="B103" s="5" t="s">
        <v>28</v>
      </c>
      <c r="C103" s="2">
        <v>3</v>
      </c>
      <c r="D103" s="2">
        <v>90000</v>
      </c>
      <c r="E103" s="2">
        <f t="shared" si="9"/>
        <v>270000</v>
      </c>
    </row>
    <row r="104" spans="1:5" x14ac:dyDescent="0.25">
      <c r="A104" s="2">
        <v>6</v>
      </c>
      <c r="B104" s="5" t="s">
        <v>29</v>
      </c>
      <c r="C104" s="2">
        <v>1</v>
      </c>
      <c r="D104" s="2">
        <v>140000</v>
      </c>
      <c r="E104" s="2">
        <f t="shared" si="9"/>
        <v>140000</v>
      </c>
    </row>
    <row r="105" spans="1:5" x14ac:dyDescent="0.25">
      <c r="A105" s="2">
        <v>7</v>
      </c>
      <c r="B105" s="5" t="s">
        <v>77</v>
      </c>
      <c r="C105" s="2">
        <v>1</v>
      </c>
      <c r="D105" s="2">
        <v>90000</v>
      </c>
      <c r="E105" s="2">
        <f t="shared" si="9"/>
        <v>90000</v>
      </c>
    </row>
    <row r="106" spans="1:5" x14ac:dyDescent="0.25">
      <c r="A106" s="2">
        <v>8</v>
      </c>
      <c r="B106" s="5" t="s">
        <v>30</v>
      </c>
      <c r="C106" s="2">
        <v>5</v>
      </c>
      <c r="D106" s="2">
        <v>90000</v>
      </c>
      <c r="E106" s="2">
        <f t="shared" si="9"/>
        <v>450000</v>
      </c>
    </row>
    <row r="107" spans="1:5" ht="19.5" customHeight="1" x14ac:dyDescent="0.25">
      <c r="A107" s="13" t="s">
        <v>11</v>
      </c>
      <c r="B107" s="14"/>
      <c r="C107" s="4">
        <f>SUM(C99:C106)</f>
        <v>16</v>
      </c>
      <c r="D107" s="2"/>
      <c r="E107" s="4">
        <f>SUM(E99:E106)</f>
        <v>1810000</v>
      </c>
    </row>
    <row r="108" spans="1:5" ht="28.5" customHeight="1" x14ac:dyDescent="0.25">
      <c r="A108" s="10" t="s">
        <v>23</v>
      </c>
      <c r="B108" s="11"/>
      <c r="C108" s="6">
        <f>C107+C97+C46</f>
        <v>148</v>
      </c>
      <c r="D108" s="6"/>
      <c r="E108" s="6">
        <f>E107+E97+E46</f>
        <v>21294000</v>
      </c>
    </row>
    <row r="111" spans="1:5" ht="25.5" customHeight="1" x14ac:dyDescent="0.25">
      <c r="A111" s="12" t="s">
        <v>32</v>
      </c>
      <c r="B111" s="12"/>
      <c r="C111" s="7"/>
      <c r="D111" s="12" t="s">
        <v>33</v>
      </c>
      <c r="E111" s="12"/>
    </row>
  </sheetData>
  <mergeCells count="33">
    <mergeCell ref="A59:B59"/>
    <mergeCell ref="C1:E1"/>
    <mergeCell ref="C2:E2"/>
    <mergeCell ref="C3:E3"/>
    <mergeCell ref="A4:E4"/>
    <mergeCell ref="A5:B5"/>
    <mergeCell ref="A7:E7"/>
    <mergeCell ref="A46:B46"/>
    <mergeCell ref="A47:E47"/>
    <mergeCell ref="A52:B52"/>
    <mergeCell ref="A53:B53"/>
    <mergeCell ref="A58:B58"/>
    <mergeCell ref="A89:B89"/>
    <mergeCell ref="A63:B63"/>
    <mergeCell ref="A64:C64"/>
    <mergeCell ref="A68:B68"/>
    <mergeCell ref="A69:C69"/>
    <mergeCell ref="A73:B73"/>
    <mergeCell ref="A74:C74"/>
    <mergeCell ref="A78:B78"/>
    <mergeCell ref="A79:C79"/>
    <mergeCell ref="A83:B83"/>
    <mergeCell ref="A84:C84"/>
    <mergeCell ref="A88:B88"/>
    <mergeCell ref="A108:B108"/>
    <mergeCell ref="A111:B111"/>
    <mergeCell ref="D111:E111"/>
    <mergeCell ref="A92:B92"/>
    <mergeCell ref="A93:D93"/>
    <mergeCell ref="A96:B96"/>
    <mergeCell ref="A97:B97"/>
    <mergeCell ref="A98:B98"/>
    <mergeCell ref="A107:B107"/>
  </mergeCells>
  <pageMargins left="0.24" right="0.21" top="0.33" bottom="0.36" header="0.3" footer="0.3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Havelvats_3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2018-12-18T08:57:32Z</dcterms:modified>
</cp:coreProperties>
</file>