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Havelvats_1" sheetId="2" r:id="rId1"/>
    <sheet name="Havelvats_3" sheetId="1" r:id="rId2"/>
  </sheets>
  <calcPr calcId="125725"/>
</workbook>
</file>

<file path=xl/calcChain.xml><?xml version="1.0" encoding="utf-8"?>
<calcChain xmlns="http://schemas.openxmlformats.org/spreadsheetml/2006/main">
  <c r="E77" i="1"/>
  <c r="C77"/>
  <c r="E66"/>
  <c r="C66"/>
  <c r="E76"/>
  <c r="E69"/>
  <c r="E70"/>
  <c r="E71"/>
  <c r="E72"/>
  <c r="E73"/>
  <c r="E74"/>
  <c r="E75"/>
  <c r="E68"/>
  <c r="E65"/>
  <c r="E64"/>
  <c r="E63"/>
  <c r="E61"/>
  <c r="E60"/>
  <c r="E59"/>
  <c r="E57"/>
  <c r="E55"/>
  <c r="E56"/>
  <c r="E54"/>
  <c r="E52"/>
  <c r="E50"/>
  <c r="E51"/>
  <c r="E49"/>
  <c r="E47"/>
  <c r="E45"/>
  <c r="E46"/>
  <c r="E44"/>
  <c r="E42"/>
  <c r="E40"/>
  <c r="E41"/>
  <c r="E39"/>
  <c r="E35"/>
  <c r="E36"/>
  <c r="E34"/>
  <c r="E37" s="1"/>
  <c r="E30"/>
  <c r="E31"/>
  <c r="E32" s="1"/>
  <c r="E29"/>
  <c r="E24"/>
  <c r="E25"/>
  <c r="E26"/>
  <c r="E23"/>
  <c r="E27" s="1"/>
  <c r="E20"/>
  <c r="E19"/>
  <c r="E21" s="1"/>
  <c r="C76"/>
  <c r="C65"/>
  <c r="C61"/>
  <c r="C57"/>
  <c r="C52"/>
  <c r="C47"/>
  <c r="C42"/>
  <c r="C37"/>
  <c r="C32"/>
  <c r="C27"/>
  <c r="C21"/>
  <c r="C18"/>
  <c r="E9"/>
  <c r="E10"/>
  <c r="E11"/>
  <c r="E12"/>
  <c r="E13"/>
  <c r="E14"/>
  <c r="E15"/>
  <c r="E16"/>
  <c r="E17"/>
  <c r="E8"/>
  <c r="E18" s="1"/>
</calcChain>
</file>

<file path=xl/sharedStrings.xml><?xml version="1.0" encoding="utf-8"?>
<sst xmlns="http://schemas.openxmlformats.org/spreadsheetml/2006/main" count="165" uniqueCount="88">
  <si>
    <t>Հ/Հ</t>
  </si>
  <si>
    <t>Հաստիքի անվանումը</t>
  </si>
  <si>
    <t>Միավորը</t>
  </si>
  <si>
    <t>Գումարը</t>
  </si>
  <si>
    <t>Դրույքաչափը</t>
  </si>
  <si>
    <t>Հավելված 3</t>
  </si>
  <si>
    <t>Կապան համայնքի ավագանու</t>
  </si>
  <si>
    <t>21.11.2017թ. թիվ ———— որոշման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</si>
  <si>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</si>
  <si>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</si>
  <si>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</si>
  <si>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</si>
  <si>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Ռեֆերենտ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</si>
  <si>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</si>
  <si>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</si>
  <si>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</si>
  <si>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</si>
  <si>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Ընդհանուր բաժին</t>
  </si>
  <si>
    <t>Բաժնի պետ</t>
  </si>
  <si>
    <t>Գլխավոր մասնագետ</t>
  </si>
  <si>
    <t>Առաջատար մասնագետ</t>
  </si>
  <si>
    <t>1-ին կարգի մասնագետ-օպերատոր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</si>
  <si>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</si>
  <si>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</si>
  <si>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</si>
  <si>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</si>
  <si>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</si>
  <si>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</si>
  <si>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>Առանձնացված ստորաբաժանում՝ Քաղաքացիական կացության ակտերի գրանցման Կապան իտարածքային բաժին</t>
  </si>
  <si>
    <t xml:space="preserve">ԸՆԴՀԱՆՈՒՐԸ </t>
  </si>
  <si>
    <t>Սպասարկող անձնակազմ</t>
  </si>
  <si>
    <t>Տնտեսվար</t>
  </si>
  <si>
    <t>Գործավար</t>
  </si>
  <si>
    <t>Գործավար-օպերատոր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</si>
  <si>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</si>
  <si>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</si>
  <si>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</si>
  <si>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</si>
  <si>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</si>
  <si>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</si>
  <si>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Վարչական ղեկավար</t>
  </si>
  <si>
    <t>Աշխատակազմի քարտուղար՝</t>
  </si>
  <si>
    <t>Նելլի Շահանզարյան</t>
  </si>
  <si>
    <t>Հավելված 1</t>
  </si>
  <si>
    <t>&lt;&lt;——&gt;&gt; նոյեմբերի 2017թ                             թիվ ———— որոշման</t>
  </si>
  <si>
    <t>ԿԱՊԱՆ ՀԱՄԱՅՆՔԻ ՎԱՐՉԱԿԱՆ ՂԵԿԱՎԱՐՆԵՐԻ ՆՍՏԱՎԱՅՐԵՐԸ</t>
  </si>
  <si>
    <t>Բնակավայրի անվանումը</t>
  </si>
  <si>
    <t>Վարչական ղեկավարի նստավայրը</t>
  </si>
  <si>
    <t>Ծանոթություն</t>
  </si>
  <si>
    <t>Ագարակ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</si>
  <si>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</si>
  <si>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</si>
  <si>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</si>
  <si>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</si>
  <si>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</si>
  <si>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</si>
  <si>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Գոմարան</t>
  </si>
  <si>
    <t>Դավիթ Բեկ</t>
  </si>
  <si>
    <t>Եղեգ</t>
  </si>
  <si>
    <t>Եղվարդ</t>
  </si>
  <si>
    <t>Խդրանց</t>
  </si>
  <si>
    <t>Ծավ</t>
  </si>
  <si>
    <t>Շիշկերտ</t>
  </si>
  <si>
    <t>Կաղնուտ</t>
  </si>
  <si>
    <t>Ձորաստան</t>
  </si>
  <si>
    <t>Ճակատեն</t>
  </si>
  <si>
    <t>Ներքին Խոտանան</t>
  </si>
  <si>
    <t>Ներքին Հանդ</t>
  </si>
  <si>
    <t>Նորաշենիկ</t>
  </si>
  <si>
    <t>Շիկահող</t>
  </si>
  <si>
    <t>Շրվենանց</t>
  </si>
  <si>
    <t>Չափնի</t>
  </si>
  <si>
    <t>Սևաքար</t>
  </si>
  <si>
    <t>Սյունիք</t>
  </si>
  <si>
    <t>Բարգուշատ</t>
  </si>
  <si>
    <t>Դիցմայրի</t>
  </si>
  <si>
    <t>Խորձոր</t>
  </si>
  <si>
    <t>Սզնակ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</si>
  <si>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</si>
  <si>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</si>
  <si>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</si>
  <si>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</si>
  <si>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</si>
  <si>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</si>
  <si>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</si>
  <si>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Օխտար</t>
  </si>
  <si>
    <t>Նելլի Շահնազարյան</t>
  </si>
  <si>
    <t>Ներքին աուդիտի բաժին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</si>
</sst>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i/>
      <sz val="12"/>
      <color theme="1"/>
      <name val="GHEA Mariam"/>
      <family val="3"/>
    </font>
    <font>
      <sz val="8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6" sqref="C6:C42"/>
    </sheetView>
  </sheetViews>
  <sheetFormatPr defaultRowHeight="18"/>
  <cols>
    <col min="1" max="1" width="5.85546875" style="8" customWidth="1"/>
    <col min="2" max="2" width="33.5703125" style="9" customWidth="1"/>
    <col min="3" max="3" width="24.7109375" style="9" customWidth="1"/>
    <col min="4" max="4" width="19.140625" style="9" customWidth="1"/>
  </cols>
  <sheetData>
    <row r="1" spans="1:4">
      <c r="C1" s="19" t="s">
        <v>43</v>
      </c>
      <c r="D1" s="19"/>
    </row>
    <row r="2" spans="1:4">
      <c r="C2" s="19" t="s">
        <v>6</v>
      </c>
      <c r="D2" s="19"/>
    </row>
    <row r="3" spans="1:4">
      <c r="C3" s="19" t="s">
        <v>44</v>
      </c>
      <c r="D3" s="19"/>
    </row>
    <row r="4" spans="1:4" ht="17.25">
      <c r="A4" s="20" t="s">
        <v>45</v>
      </c>
      <c r="B4" s="20"/>
      <c r="C4" s="20"/>
      <c r="D4" s="20"/>
    </row>
    <row r="5" spans="1:4" ht="25.5">
      <c r="A5" s="10" t="s">
        <v>0</v>
      </c>
      <c r="B5" s="10" t="s">
        <v>46</v>
      </c>
      <c r="C5" s="10" t="s">
        <v>47</v>
      </c>
      <c r="D5" s="10" t="s">
        <v>48</v>
      </c>
    </row>
    <row r="6" spans="1:4">
      <c r="A6" s="11">
        <v>1</v>
      </c>
      <c r="B6" s="12" t="s">
        <v>49</v>
      </c>
      <c r="C6" s="12" t="s">
        <v>49</v>
      </c>
      <c r="D6" s="12"/>
    </row>
    <row r="7" spans="1:4">
      <c r="A7" s="11">
        <v>2</v>
      </c>
      <c r="B7" s="12" t="s">
        <v>50</v>
      </c>
      <c r="C7" s="12" t="s">
        <v>50</v>
      </c>
      <c r="D7" s="12"/>
    </row>
    <row r="8" spans="1:4">
      <c r="A8" s="11">
        <v>3</v>
      </c>
      <c r="B8" s="12" t="s">
        <v>51</v>
      </c>
      <c r="C8" s="12" t="s">
        <v>51</v>
      </c>
      <c r="D8" s="12"/>
    </row>
    <row r="9" spans="1:4">
      <c r="A9" s="11">
        <v>4</v>
      </c>
      <c r="B9" s="12" t="s">
        <v>52</v>
      </c>
      <c r="C9" s="12" t="s">
        <v>52</v>
      </c>
      <c r="D9" s="12"/>
    </row>
    <row r="10" spans="1:4">
      <c r="A10" s="11">
        <v>5</v>
      </c>
      <c r="B10" s="12" t="s">
        <v>53</v>
      </c>
      <c r="C10" s="12" t="s">
        <v>53</v>
      </c>
      <c r="D10" s="12"/>
    </row>
    <row r="11" spans="1:4" ht="18.75" thickBot="1">
      <c r="A11" s="11">
        <v>6</v>
      </c>
      <c r="B11" s="13" t="s">
        <v>54</v>
      </c>
      <c r="C11" s="13" t="s">
        <v>54</v>
      </c>
      <c r="D11" s="12"/>
    </row>
    <row r="12" spans="1:4">
      <c r="A12" s="11">
        <v>7</v>
      </c>
      <c r="B12" s="14" t="s">
        <v>55</v>
      </c>
      <c r="C12" s="14" t="s">
        <v>55</v>
      </c>
      <c r="D12" s="12"/>
    </row>
    <row r="13" spans="1:4" ht="18.75" thickBot="1">
      <c r="A13" s="11">
        <v>8</v>
      </c>
      <c r="B13" s="15" t="s">
        <v>56</v>
      </c>
      <c r="C13" s="15" t="s">
        <v>56</v>
      </c>
      <c r="D13" s="12"/>
    </row>
    <row r="14" spans="1:4">
      <c r="A14" s="11">
        <v>9</v>
      </c>
      <c r="B14" s="16" t="s">
        <v>57</v>
      </c>
      <c r="C14" s="16" t="s">
        <v>57</v>
      </c>
      <c r="D14" s="12"/>
    </row>
    <row r="15" spans="1:4">
      <c r="A15" s="11">
        <v>10</v>
      </c>
      <c r="B15" s="12" t="s">
        <v>58</v>
      </c>
      <c r="C15" s="12" t="s">
        <v>58</v>
      </c>
      <c r="D15" s="12"/>
    </row>
    <row r="16" spans="1:4">
      <c r="A16" s="11">
        <v>11</v>
      </c>
      <c r="B16" s="12" t="s">
        <v>59</v>
      </c>
      <c r="C16" s="12" t="s">
        <v>59</v>
      </c>
      <c r="D16" s="12"/>
    </row>
    <row r="17" spans="1:4" ht="18.75" thickBot="1">
      <c r="A17" s="11">
        <v>12</v>
      </c>
      <c r="B17" s="13" t="s">
        <v>60</v>
      </c>
      <c r="C17" s="13" t="s">
        <v>60</v>
      </c>
      <c r="D17" s="12"/>
    </row>
    <row r="18" spans="1:4">
      <c r="A18" s="11">
        <v>13</v>
      </c>
      <c r="B18" s="14" t="s">
        <v>61</v>
      </c>
      <c r="C18" s="14" t="s">
        <v>61</v>
      </c>
      <c r="D18" s="12"/>
    </row>
    <row r="19" spans="1:4" ht="18.75" thickBot="1">
      <c r="A19" s="11">
        <v>14</v>
      </c>
      <c r="B19" s="15" t="s">
        <v>62</v>
      </c>
      <c r="C19" s="15" t="s">
        <v>62</v>
      </c>
      <c r="D19" s="12"/>
    </row>
    <row r="20" spans="1:4">
      <c r="A20" s="11">
        <v>15</v>
      </c>
      <c r="B20" s="16" t="s">
        <v>63</v>
      </c>
      <c r="C20" s="16" t="s">
        <v>63</v>
      </c>
      <c r="D20" s="12"/>
    </row>
    <row r="21" spans="1:4">
      <c r="A21" s="11">
        <v>16</v>
      </c>
      <c r="B21" s="12" t="s">
        <v>64</v>
      </c>
      <c r="C21" s="12" t="s">
        <v>64</v>
      </c>
      <c r="D21" s="12"/>
    </row>
    <row r="22" spans="1:4">
      <c r="A22" s="11">
        <v>17</v>
      </c>
      <c r="B22" s="12" t="s">
        <v>65</v>
      </c>
      <c r="C22" s="12" t="s">
        <v>65</v>
      </c>
      <c r="D22" s="12"/>
    </row>
    <row r="23" spans="1:4">
      <c r="A23" s="11">
        <v>18</v>
      </c>
      <c r="B23" s="12" t="s">
        <v>66</v>
      </c>
      <c r="C23" s="12" t="s">
        <v>66</v>
      </c>
      <c r="D23" s="12"/>
    </row>
    <row r="24" spans="1:4">
      <c r="A24" s="11">
        <v>19</v>
      </c>
      <c r="B24" s="12" t="s">
        <v>67</v>
      </c>
      <c r="C24" s="12" t="s">
        <v>67</v>
      </c>
      <c r="D24" s="12"/>
    </row>
    <row r="25" spans="1:4">
      <c r="A25" s="11">
        <v>20</v>
      </c>
      <c r="B25" s="12" t="s">
        <v>68</v>
      </c>
      <c r="C25" s="12" t="s">
        <v>68</v>
      </c>
      <c r="D25" s="12"/>
    </row>
    <row r="26" spans="1:4">
      <c r="A26" s="11">
        <v>21</v>
      </c>
      <c r="B26" s="12" t="s">
        <v>69</v>
      </c>
      <c r="C26" s="12" t="s">
        <v>69</v>
      </c>
      <c r="D26" s="12"/>
    </row>
    <row r="27" spans="1:4">
      <c r="A27" s="11">
        <v>22</v>
      </c>
      <c r="B27" s="13" t="s">
        <v>70</v>
      </c>
      <c r="C27" s="13" t="s">
        <v>70</v>
      </c>
      <c r="D27" s="12"/>
    </row>
    <row r="28" spans="1:4">
      <c r="A28" s="11">
        <v>23</v>
      </c>
      <c r="B28" s="12" t="s">
        <v>71</v>
      </c>
      <c r="C28" s="12" t="s">
        <v>71</v>
      </c>
      <c r="D28" s="12"/>
    </row>
    <row r="29" spans="1:4" ht="18.75" thickBot="1">
      <c r="A29" s="11">
        <v>24</v>
      </c>
      <c r="B29" s="17" t="s">
        <v>72</v>
      </c>
      <c r="C29" s="17" t="s">
        <v>72</v>
      </c>
      <c r="D29" s="12"/>
    </row>
    <row r="30" spans="1:4">
      <c r="A30" s="11">
        <v>25</v>
      </c>
      <c r="B30" s="14" t="s">
        <v>73</v>
      </c>
      <c r="C30" s="14" t="s">
        <v>73</v>
      </c>
      <c r="D30" s="12"/>
    </row>
    <row r="31" spans="1:4">
      <c r="A31" s="11">
        <v>26</v>
      </c>
      <c r="B31" s="18" t="s">
        <v>74</v>
      </c>
      <c r="C31" s="18" t="s">
        <v>74</v>
      </c>
      <c r="D31" s="12"/>
    </row>
    <row r="32" spans="1:4">
      <c r="A32" s="11">
        <v>27</v>
      </c>
      <c r="B32" s="18" t="s">
        <v>75</v>
      </c>
      <c r="C32" s="18" t="s">
        <v>75</v>
      </c>
      <c r="D32" s="12"/>
    </row>
    <row r="33" spans="1:4">
      <c r="A33" s="11">
        <v>28</v>
      </c>
      <c r="B33" s="18" t="s">
        <v>76</v>
      </c>
      <c r="C33" s="18" t="s">
        <v>76</v>
      </c>
      <c r="D33" s="12"/>
    </row>
    <row r="34" spans="1:4" ht="18.75" thickBot="1">
      <c r="A34" s="11">
        <v>29</v>
      </c>
      <c r="B34" s="15" t="s">
        <v>77</v>
      </c>
      <c r="C34" s="15" t="s">
        <v>77</v>
      </c>
      <c r="D34" s="12"/>
    </row>
    <row r="35" spans="1:4">
      <c r="A35" s="11">
        <v>30</v>
      </c>
      <c r="B35" s="16" t="s">
        <v>78</v>
      </c>
      <c r="C35" s="16" t="s">
        <v>78</v>
      </c>
      <c r="D35" s="12"/>
    </row>
    <row r="36" spans="1:4">
      <c r="A36" s="11">
        <v>31</v>
      </c>
      <c r="B36" s="12" t="s">
        <v>79</v>
      </c>
      <c r="C36" s="12" t="s">
        <v>79</v>
      </c>
      <c r="D36" s="12"/>
    </row>
    <row r="37" spans="1:4">
      <c r="A37" s="11">
        <v>32</v>
      </c>
      <c r="B37" s="13" t="s">
        <v>80</v>
      </c>
      <c r="C37" s="13" t="s">
        <v>80</v>
      </c>
      <c r="D37" s="12"/>
    </row>
    <row r="38" spans="1:4">
      <c r="A38" s="11">
        <v>33</v>
      </c>
      <c r="B38" s="12" t="s">
        <v>81</v>
      </c>
      <c r="C38" s="12" t="s">
        <v>81</v>
      </c>
      <c r="D38" s="12"/>
    </row>
    <row r="39" spans="1:4">
      <c r="A39" s="11">
        <v>34</v>
      </c>
      <c r="B39" s="16" t="s">
        <v>82</v>
      </c>
      <c r="C39" s="16" t="s">
        <v>82</v>
      </c>
      <c r="D39" s="12"/>
    </row>
    <row r="40" spans="1:4">
      <c r="A40" s="11">
        <v>35</v>
      </c>
      <c r="B40" s="12" t="s">
        <v>83</v>
      </c>
      <c r="C40" s="12" t="s">
        <v>83</v>
      </c>
      <c r="D40" s="12"/>
    </row>
    <row r="41" spans="1:4">
      <c r="A41" s="11">
        <v>36</v>
      </c>
      <c r="B41" s="12" t="s">
        <v>84</v>
      </c>
      <c r="C41" s="12" t="s">
        <v>84</v>
      </c>
      <c r="D41" s="12"/>
    </row>
    <row r="42" spans="1:4">
      <c r="A42" s="11">
        <v>37</v>
      </c>
      <c r="B42" s="12" t="s">
        <v>85</v>
      </c>
      <c r="C42" s="12" t="s">
        <v>85</v>
      </c>
      <c r="D42" s="12"/>
    </row>
    <row r="44" spans="1:4" ht="17.25">
      <c r="A44" s="20" t="s">
        <v>41</v>
      </c>
      <c r="B44" s="20"/>
      <c r="C44" s="20" t="s">
        <v>86</v>
      </c>
      <c r="D44" s="20"/>
    </row>
  </sheetData>
  <mergeCells count="6">
    <mergeCell ref="C1:D1"/>
    <mergeCell ref="C2:D2"/>
    <mergeCell ref="C3:D3"/>
    <mergeCell ref="A4:D4"/>
    <mergeCell ref="A44:B44"/>
    <mergeCell ref="C44:D44"/>
  </mergeCells>
  <pageMargins left="0.7" right="0.7" top="0.26" bottom="0.16" header="0.3" footer="0.1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topLeftCell="A49" workbookViewId="0">
      <selection activeCell="A58" sqref="A58:B58"/>
    </sheetView>
  </sheetViews>
  <sheetFormatPr defaultRowHeight="16.5"/>
  <cols>
    <col min="1" max="1" width="7.140625" style="1" customWidth="1"/>
    <col min="2" max="2" width="41" style="2" customWidth="1"/>
    <col min="3" max="3" width="15.7109375" style="1" customWidth="1"/>
    <col min="4" max="4" width="16.85546875" style="1" customWidth="1"/>
    <col min="5" max="5" width="13" style="1" customWidth="1"/>
    <col min="6" max="16384" width="9.140625" style="2"/>
  </cols>
  <sheetData>
    <row r="1" spans="1:5">
      <c r="C1" s="27" t="s">
        <v>5</v>
      </c>
      <c r="D1" s="27"/>
      <c r="E1" s="27"/>
    </row>
    <row r="2" spans="1:5">
      <c r="C2" s="27" t="s">
        <v>6</v>
      </c>
      <c r="D2" s="27"/>
      <c r="E2" s="27"/>
    </row>
    <row r="3" spans="1:5">
      <c r="C3" s="27" t="s">
        <v>7</v>
      </c>
      <c r="D3" s="27"/>
      <c r="E3" s="27"/>
    </row>
    <row r="5" spans="1:5" ht="41.25" customHeight="1">
      <c r="A5" s="28" t="s">
        <v>8</v>
      </c>
      <c r="B5" s="28"/>
      <c r="C5" s="28"/>
      <c r="D5" s="28"/>
      <c r="E5" s="28"/>
    </row>
    <row r="7" spans="1:5" ht="28.5" customHeight="1">
      <c r="A7" s="3" t="s">
        <v>0</v>
      </c>
      <c r="B7" s="3" t="s">
        <v>1</v>
      </c>
      <c r="C7" s="3" t="s">
        <v>2</v>
      </c>
      <c r="D7" s="3" t="s">
        <v>4</v>
      </c>
      <c r="E7" s="3" t="s">
        <v>3</v>
      </c>
    </row>
    <row r="8" spans="1:5">
      <c r="A8" s="3">
        <v>1</v>
      </c>
      <c r="B8" s="4" t="s">
        <v>9</v>
      </c>
      <c r="C8" s="3">
        <v>1</v>
      </c>
      <c r="D8" s="3">
        <v>400000</v>
      </c>
      <c r="E8" s="3">
        <f>C8*D8</f>
        <v>400000</v>
      </c>
    </row>
    <row r="9" spans="1:5">
      <c r="A9" s="3">
        <v>2</v>
      </c>
      <c r="B9" s="4" t="s">
        <v>10</v>
      </c>
      <c r="C9" s="3">
        <v>1</v>
      </c>
      <c r="D9" s="3">
        <v>320000</v>
      </c>
      <c r="E9" s="3">
        <f t="shared" ref="E9:E17" si="0">C9*D9</f>
        <v>320000</v>
      </c>
    </row>
    <row r="10" spans="1:5">
      <c r="A10" s="3">
        <v>3</v>
      </c>
      <c r="B10" s="4" t="s">
        <v>40</v>
      </c>
      <c r="C10" s="3">
        <v>3</v>
      </c>
      <c r="D10" s="3">
        <v>180000</v>
      </c>
      <c r="E10" s="3">
        <f t="shared" si="0"/>
        <v>540000</v>
      </c>
    </row>
    <row r="11" spans="1:5">
      <c r="A11" s="3">
        <v>4</v>
      </c>
      <c r="B11" s="4" t="s">
        <v>40</v>
      </c>
      <c r="C11" s="3">
        <v>5</v>
      </c>
      <c r="D11" s="3">
        <v>140000</v>
      </c>
      <c r="E11" s="3">
        <f t="shared" si="0"/>
        <v>700000</v>
      </c>
    </row>
    <row r="12" spans="1:5">
      <c r="A12" s="3">
        <v>5</v>
      </c>
      <c r="B12" s="4" t="s">
        <v>40</v>
      </c>
      <c r="C12" s="3">
        <v>9</v>
      </c>
      <c r="D12" s="3">
        <v>120000</v>
      </c>
      <c r="E12" s="3">
        <f t="shared" si="0"/>
        <v>1080000</v>
      </c>
    </row>
    <row r="13" spans="1:5">
      <c r="A13" s="3">
        <v>6</v>
      </c>
      <c r="B13" s="4" t="s">
        <v>40</v>
      </c>
      <c r="C13" s="3">
        <v>20</v>
      </c>
      <c r="D13" s="3">
        <v>110000</v>
      </c>
      <c r="E13" s="3">
        <f t="shared" si="0"/>
        <v>2200000</v>
      </c>
    </row>
    <row r="14" spans="1:5">
      <c r="A14" s="3">
        <v>7</v>
      </c>
      <c r="B14" s="4" t="s">
        <v>11</v>
      </c>
      <c r="C14" s="3">
        <v>2</v>
      </c>
      <c r="D14" s="3">
        <v>180000</v>
      </c>
      <c r="E14" s="3">
        <f t="shared" si="0"/>
        <v>360000</v>
      </c>
    </row>
    <row r="15" spans="1:5">
      <c r="A15" s="3">
        <v>8</v>
      </c>
      <c r="B15" s="4" t="s">
        <v>39</v>
      </c>
      <c r="C15" s="3">
        <v>1</v>
      </c>
      <c r="D15" s="3">
        <v>250000</v>
      </c>
      <c r="E15" s="3">
        <f t="shared" si="0"/>
        <v>250000</v>
      </c>
    </row>
    <row r="16" spans="1:5">
      <c r="A16" s="3">
        <v>9</v>
      </c>
      <c r="B16" s="4" t="s">
        <v>12</v>
      </c>
      <c r="C16" s="3">
        <v>1</v>
      </c>
      <c r="D16" s="3">
        <v>180000</v>
      </c>
      <c r="E16" s="3">
        <f t="shared" si="0"/>
        <v>180000</v>
      </c>
    </row>
    <row r="17" spans="1:5">
      <c r="A17" s="3">
        <v>10</v>
      </c>
      <c r="B17" s="4" t="s">
        <v>13</v>
      </c>
      <c r="C17" s="3">
        <v>1</v>
      </c>
      <c r="D17" s="3">
        <v>180000</v>
      </c>
      <c r="E17" s="3">
        <f t="shared" si="0"/>
        <v>180000</v>
      </c>
    </row>
    <row r="18" spans="1:5" ht="21" customHeight="1">
      <c r="A18" s="21" t="s">
        <v>14</v>
      </c>
      <c r="B18" s="22"/>
      <c r="C18" s="5">
        <f>SUM(C8:C17)</f>
        <v>44</v>
      </c>
      <c r="D18" s="5"/>
      <c r="E18" s="5">
        <f>SUM(E8:E17)</f>
        <v>6210000</v>
      </c>
    </row>
    <row r="19" spans="1:5">
      <c r="A19" s="3">
        <v>1</v>
      </c>
      <c r="B19" s="4" t="s">
        <v>15</v>
      </c>
      <c r="C19" s="3">
        <v>1</v>
      </c>
      <c r="D19" s="3">
        <v>320000</v>
      </c>
      <c r="E19" s="3">
        <f>D19*C19</f>
        <v>320000</v>
      </c>
    </row>
    <row r="20" spans="1:5" ht="16.5" customHeight="1">
      <c r="A20" s="3">
        <v>2</v>
      </c>
      <c r="B20" s="4" t="s">
        <v>16</v>
      </c>
      <c r="C20" s="3">
        <v>3</v>
      </c>
      <c r="D20" s="3">
        <v>180000</v>
      </c>
      <c r="E20" s="3">
        <f>D20*C20</f>
        <v>540000</v>
      </c>
    </row>
    <row r="21" spans="1:5">
      <c r="A21" s="21" t="s">
        <v>14</v>
      </c>
      <c r="B21" s="22"/>
      <c r="C21" s="5">
        <f>SUM(C19:C20)</f>
        <v>4</v>
      </c>
      <c r="D21" s="5"/>
      <c r="E21" s="5">
        <f>SUM(E19:E20)</f>
        <v>860000</v>
      </c>
    </row>
    <row r="22" spans="1:5">
      <c r="A22" s="21" t="s">
        <v>17</v>
      </c>
      <c r="B22" s="22"/>
      <c r="C22" s="3"/>
      <c r="D22" s="3"/>
      <c r="E22" s="3"/>
    </row>
    <row r="23" spans="1:5">
      <c r="A23" s="3">
        <v>1</v>
      </c>
      <c r="B23" s="4" t="s">
        <v>18</v>
      </c>
      <c r="C23" s="3">
        <v>1</v>
      </c>
      <c r="D23" s="3">
        <v>250000</v>
      </c>
      <c r="E23" s="3">
        <f>D23*C23</f>
        <v>250000</v>
      </c>
    </row>
    <row r="24" spans="1:5">
      <c r="A24" s="3">
        <v>2</v>
      </c>
      <c r="B24" s="4" t="s">
        <v>19</v>
      </c>
      <c r="C24" s="3">
        <v>1</v>
      </c>
      <c r="D24" s="3">
        <v>180000</v>
      </c>
      <c r="E24" s="3">
        <f t="shared" ref="E24:E26" si="1">D24*C24</f>
        <v>180000</v>
      </c>
    </row>
    <row r="25" spans="1:5">
      <c r="A25" s="3">
        <v>3</v>
      </c>
      <c r="B25" s="4" t="s">
        <v>20</v>
      </c>
      <c r="C25" s="3">
        <v>8</v>
      </c>
      <c r="D25" s="3">
        <v>140000</v>
      </c>
      <c r="E25" s="3">
        <f t="shared" si="1"/>
        <v>1120000</v>
      </c>
    </row>
    <row r="26" spans="1:5">
      <c r="A26" s="3">
        <v>4</v>
      </c>
      <c r="B26" s="4" t="s">
        <v>21</v>
      </c>
      <c r="C26" s="3">
        <v>20</v>
      </c>
      <c r="D26" s="3">
        <v>100000</v>
      </c>
      <c r="E26" s="3">
        <f t="shared" si="1"/>
        <v>2000000</v>
      </c>
    </row>
    <row r="27" spans="1:5">
      <c r="A27" s="21" t="s">
        <v>14</v>
      </c>
      <c r="B27" s="22"/>
      <c r="C27" s="5">
        <f>SUM(C23:C26)</f>
        <v>30</v>
      </c>
      <c r="D27" s="3"/>
      <c r="E27" s="5">
        <f>SUM(E23:E26)</f>
        <v>3550000</v>
      </c>
    </row>
    <row r="28" spans="1:5">
      <c r="A28" s="21" t="s">
        <v>22</v>
      </c>
      <c r="B28" s="22"/>
      <c r="C28" s="3"/>
      <c r="D28" s="3"/>
      <c r="E28" s="3"/>
    </row>
    <row r="29" spans="1:5">
      <c r="A29" s="3">
        <v>1</v>
      </c>
      <c r="B29" s="4" t="s">
        <v>18</v>
      </c>
      <c r="C29" s="3">
        <v>1</v>
      </c>
      <c r="D29" s="3">
        <v>250000</v>
      </c>
      <c r="E29" s="3">
        <f>D29*C29</f>
        <v>250000</v>
      </c>
    </row>
    <row r="30" spans="1:5">
      <c r="A30" s="3">
        <v>2</v>
      </c>
      <c r="B30" s="4" t="s">
        <v>19</v>
      </c>
      <c r="C30" s="3">
        <v>2</v>
      </c>
      <c r="D30" s="3">
        <v>180000</v>
      </c>
      <c r="E30" s="3">
        <f t="shared" ref="E30:E31" si="2">D30*C30</f>
        <v>360000</v>
      </c>
    </row>
    <row r="31" spans="1:5">
      <c r="A31" s="3">
        <v>3</v>
      </c>
      <c r="B31" s="4" t="s">
        <v>20</v>
      </c>
      <c r="C31" s="3">
        <v>3</v>
      </c>
      <c r="D31" s="3">
        <v>140000</v>
      </c>
      <c r="E31" s="3">
        <f t="shared" si="2"/>
        <v>420000</v>
      </c>
    </row>
    <row r="32" spans="1:5">
      <c r="A32" s="21" t="s">
        <v>14</v>
      </c>
      <c r="B32" s="22"/>
      <c r="C32" s="5">
        <f>SUM(C29:C31)</f>
        <v>6</v>
      </c>
      <c r="D32" s="3"/>
      <c r="E32" s="5">
        <f>SUM(E29:E31)</f>
        <v>1030000</v>
      </c>
    </row>
    <row r="33" spans="1:5" ht="15" customHeight="1">
      <c r="A33" s="21" t="s">
        <v>23</v>
      </c>
      <c r="B33" s="25"/>
      <c r="C33" s="22"/>
      <c r="D33" s="3"/>
      <c r="E33" s="3"/>
    </row>
    <row r="34" spans="1:5">
      <c r="A34" s="3">
        <v>1</v>
      </c>
      <c r="B34" s="4" t="s">
        <v>18</v>
      </c>
      <c r="C34" s="3">
        <v>1</v>
      </c>
      <c r="D34" s="3">
        <v>250000</v>
      </c>
      <c r="E34" s="3">
        <f>D34*C34</f>
        <v>250000</v>
      </c>
    </row>
    <row r="35" spans="1:5">
      <c r="A35" s="3">
        <v>2</v>
      </c>
      <c r="B35" s="4" t="s">
        <v>19</v>
      </c>
      <c r="C35" s="3">
        <v>1</v>
      </c>
      <c r="D35" s="3">
        <v>180000</v>
      </c>
      <c r="E35" s="3">
        <f t="shared" ref="E35:E36" si="3">D35*C35</f>
        <v>180000</v>
      </c>
    </row>
    <row r="36" spans="1:5">
      <c r="A36" s="3">
        <v>3</v>
      </c>
      <c r="B36" s="4" t="s">
        <v>20</v>
      </c>
      <c r="C36" s="3">
        <v>3</v>
      </c>
      <c r="D36" s="3">
        <v>140000</v>
      </c>
      <c r="E36" s="3">
        <f t="shared" si="3"/>
        <v>420000</v>
      </c>
    </row>
    <row r="37" spans="1:5">
      <c r="A37" s="21" t="s">
        <v>14</v>
      </c>
      <c r="B37" s="22"/>
      <c r="C37" s="5">
        <f>SUM(C34:C36)</f>
        <v>5</v>
      </c>
      <c r="D37" s="3"/>
      <c r="E37" s="5">
        <f>SUM(E34:E36)</f>
        <v>850000</v>
      </c>
    </row>
    <row r="38" spans="1:5">
      <c r="A38" s="21" t="s">
        <v>24</v>
      </c>
      <c r="B38" s="25"/>
      <c r="C38" s="22"/>
      <c r="D38" s="3"/>
      <c r="E38" s="3"/>
    </row>
    <row r="39" spans="1:5">
      <c r="A39" s="3">
        <v>1</v>
      </c>
      <c r="B39" s="4" t="s">
        <v>18</v>
      </c>
      <c r="C39" s="3">
        <v>1</v>
      </c>
      <c r="D39" s="3">
        <v>250000</v>
      </c>
      <c r="E39" s="3">
        <f>D39*C39</f>
        <v>250000</v>
      </c>
    </row>
    <row r="40" spans="1:5">
      <c r="A40" s="3">
        <v>2</v>
      </c>
      <c r="B40" s="4" t="s">
        <v>19</v>
      </c>
      <c r="C40" s="3">
        <v>3</v>
      </c>
      <c r="D40" s="3">
        <v>180000</v>
      </c>
      <c r="E40" s="3">
        <f t="shared" ref="E40:E41" si="4">D40*C40</f>
        <v>540000</v>
      </c>
    </row>
    <row r="41" spans="1:5">
      <c r="A41" s="3">
        <v>3</v>
      </c>
      <c r="B41" s="4" t="s">
        <v>20</v>
      </c>
      <c r="C41" s="3">
        <v>3</v>
      </c>
      <c r="D41" s="3">
        <v>140000</v>
      </c>
      <c r="E41" s="3">
        <f t="shared" si="4"/>
        <v>420000</v>
      </c>
    </row>
    <row r="42" spans="1:5">
      <c r="A42" s="21" t="s">
        <v>14</v>
      </c>
      <c r="B42" s="22"/>
      <c r="C42" s="5">
        <f>SUM(C39:C41)</f>
        <v>7</v>
      </c>
      <c r="D42" s="3"/>
      <c r="E42" s="5">
        <f>SUM(E39:E41)</f>
        <v>1210000</v>
      </c>
    </row>
    <row r="43" spans="1:5">
      <c r="A43" s="21" t="s">
        <v>25</v>
      </c>
      <c r="B43" s="25"/>
      <c r="C43" s="22"/>
      <c r="D43" s="3"/>
      <c r="E43" s="3"/>
    </row>
    <row r="44" spans="1:5">
      <c r="A44" s="3">
        <v>1</v>
      </c>
      <c r="B44" s="4" t="s">
        <v>18</v>
      </c>
      <c r="C44" s="3">
        <v>1</v>
      </c>
      <c r="D44" s="3">
        <v>250000</v>
      </c>
      <c r="E44" s="3">
        <f>D44*C44</f>
        <v>250000</v>
      </c>
    </row>
    <row r="45" spans="1:5">
      <c r="A45" s="3">
        <v>2</v>
      </c>
      <c r="B45" s="4" t="s">
        <v>19</v>
      </c>
      <c r="C45" s="3">
        <v>3</v>
      </c>
      <c r="D45" s="3">
        <v>180000</v>
      </c>
      <c r="E45" s="3">
        <f t="shared" ref="E45:E46" si="5">D45*C45</f>
        <v>540000</v>
      </c>
    </row>
    <row r="46" spans="1:5">
      <c r="A46" s="3">
        <v>3</v>
      </c>
      <c r="B46" s="4" t="s">
        <v>20</v>
      </c>
      <c r="C46" s="3">
        <v>2</v>
      </c>
      <c r="D46" s="3">
        <v>140000</v>
      </c>
      <c r="E46" s="3">
        <f t="shared" si="5"/>
        <v>280000</v>
      </c>
    </row>
    <row r="47" spans="1:5">
      <c r="A47" s="21" t="s">
        <v>14</v>
      </c>
      <c r="B47" s="22"/>
      <c r="C47" s="5">
        <f>SUM(C44:C46)</f>
        <v>6</v>
      </c>
      <c r="D47" s="3"/>
      <c r="E47" s="5">
        <f>SUM(E44:E46)</f>
        <v>1070000</v>
      </c>
    </row>
    <row r="48" spans="1:5">
      <c r="A48" s="21" t="s">
        <v>26</v>
      </c>
      <c r="B48" s="25"/>
      <c r="C48" s="22"/>
      <c r="D48" s="3"/>
      <c r="E48" s="3"/>
    </row>
    <row r="49" spans="1:5">
      <c r="A49" s="3">
        <v>1</v>
      </c>
      <c r="B49" s="4" t="s">
        <v>18</v>
      </c>
      <c r="C49" s="3">
        <v>1</v>
      </c>
      <c r="D49" s="3">
        <v>250000</v>
      </c>
      <c r="E49" s="3">
        <f>D49*C49</f>
        <v>250000</v>
      </c>
    </row>
    <row r="50" spans="1:5">
      <c r="A50" s="3">
        <v>2</v>
      </c>
      <c r="B50" s="4" t="s">
        <v>19</v>
      </c>
      <c r="C50" s="3">
        <v>2</v>
      </c>
      <c r="D50" s="3">
        <v>180000</v>
      </c>
      <c r="E50" s="3">
        <f t="shared" ref="E50:E51" si="6">D50*C50</f>
        <v>360000</v>
      </c>
    </row>
    <row r="51" spans="1:5">
      <c r="A51" s="3">
        <v>3</v>
      </c>
      <c r="B51" s="4" t="s">
        <v>20</v>
      </c>
      <c r="C51" s="3">
        <v>3</v>
      </c>
      <c r="D51" s="3">
        <v>140000</v>
      </c>
      <c r="E51" s="3">
        <f t="shared" si="6"/>
        <v>420000</v>
      </c>
    </row>
    <row r="52" spans="1:5">
      <c r="A52" s="21" t="s">
        <v>14</v>
      </c>
      <c r="B52" s="22"/>
      <c r="C52" s="5">
        <f>SUM(C49:C51)</f>
        <v>6</v>
      </c>
      <c r="D52" s="3"/>
      <c r="E52" s="5">
        <f>SUM(E49:E51)</f>
        <v>1030000</v>
      </c>
    </row>
    <row r="53" spans="1:5">
      <c r="A53" s="21" t="s">
        <v>27</v>
      </c>
      <c r="B53" s="25"/>
      <c r="C53" s="22"/>
      <c r="D53" s="3"/>
      <c r="E53" s="3"/>
    </row>
    <row r="54" spans="1:5">
      <c r="A54" s="3">
        <v>1</v>
      </c>
      <c r="B54" s="6" t="s">
        <v>18</v>
      </c>
      <c r="C54" s="3">
        <v>1</v>
      </c>
      <c r="D54" s="3">
        <v>250000</v>
      </c>
      <c r="E54" s="3">
        <f>D54*C54</f>
        <v>250000</v>
      </c>
    </row>
    <row r="55" spans="1:5">
      <c r="A55" s="3">
        <v>2</v>
      </c>
      <c r="B55" s="6" t="s">
        <v>19</v>
      </c>
      <c r="C55" s="3">
        <v>2</v>
      </c>
      <c r="D55" s="3">
        <v>180000</v>
      </c>
      <c r="E55" s="3">
        <f t="shared" ref="E55:E56" si="7">D55*C55</f>
        <v>360000</v>
      </c>
    </row>
    <row r="56" spans="1:5">
      <c r="A56" s="3">
        <v>3</v>
      </c>
      <c r="B56" s="6" t="s">
        <v>20</v>
      </c>
      <c r="C56" s="3">
        <v>2</v>
      </c>
      <c r="D56" s="3">
        <v>140000</v>
      </c>
      <c r="E56" s="3">
        <f t="shared" si="7"/>
        <v>280000</v>
      </c>
    </row>
    <row r="57" spans="1:5">
      <c r="A57" s="21" t="s">
        <v>14</v>
      </c>
      <c r="B57" s="22"/>
      <c r="C57" s="5">
        <f>SUM(C54:C56)</f>
        <v>5</v>
      </c>
      <c r="D57" s="3"/>
      <c r="E57" s="5">
        <f>SUM(E54:E56)</f>
        <v>890000</v>
      </c>
    </row>
    <row r="58" spans="1:5">
      <c r="A58" s="21" t="s">
        <v>87</v>
      </c>
      <c r="B58" s="22"/>
      <c r="C58" s="3"/>
      <c r="D58" s="3"/>
      <c r="E58" s="3"/>
    </row>
    <row r="59" spans="1:5">
      <c r="A59" s="3">
        <v>1</v>
      </c>
      <c r="B59" s="6" t="s">
        <v>18</v>
      </c>
      <c r="C59" s="3">
        <v>1</v>
      </c>
      <c r="D59" s="3">
        <v>250000</v>
      </c>
      <c r="E59" s="3">
        <f>D59*C59</f>
        <v>250000</v>
      </c>
    </row>
    <row r="60" spans="1:5">
      <c r="A60" s="3">
        <v>2</v>
      </c>
      <c r="B60" s="6" t="s">
        <v>20</v>
      </c>
      <c r="C60" s="3">
        <v>1</v>
      </c>
      <c r="D60" s="3">
        <v>140000</v>
      </c>
      <c r="E60" s="3">
        <f>D60*C60</f>
        <v>140000</v>
      </c>
    </row>
    <row r="61" spans="1:5">
      <c r="A61" s="21" t="s">
        <v>14</v>
      </c>
      <c r="B61" s="22"/>
      <c r="C61" s="5">
        <f>SUM(C59:C60)</f>
        <v>2</v>
      </c>
      <c r="D61" s="3"/>
      <c r="E61" s="5">
        <f>SUM(E59:E60)</f>
        <v>390000</v>
      </c>
    </row>
    <row r="62" spans="1:5" ht="38.25" customHeight="1">
      <c r="A62" s="21" t="s">
        <v>28</v>
      </c>
      <c r="B62" s="25"/>
      <c r="C62" s="25"/>
      <c r="D62" s="22"/>
      <c r="E62" s="3"/>
    </row>
    <row r="63" spans="1:5">
      <c r="A63" s="3">
        <v>1</v>
      </c>
      <c r="B63" s="6" t="s">
        <v>18</v>
      </c>
      <c r="C63" s="3">
        <v>1</v>
      </c>
      <c r="D63" s="3">
        <v>256000</v>
      </c>
      <c r="E63" s="3">
        <f>D63*C63</f>
        <v>256000</v>
      </c>
    </row>
    <row r="64" spans="1:5">
      <c r="A64" s="3">
        <v>2</v>
      </c>
      <c r="B64" s="6" t="s">
        <v>20</v>
      </c>
      <c r="C64" s="3">
        <v>2</v>
      </c>
      <c r="D64" s="3">
        <v>129000</v>
      </c>
      <c r="E64" s="3">
        <f>D64*C64</f>
        <v>258000</v>
      </c>
    </row>
    <row r="65" spans="1:5">
      <c r="A65" s="21" t="s">
        <v>14</v>
      </c>
      <c r="B65" s="22"/>
      <c r="C65" s="5">
        <f>SUM(C63:C64)</f>
        <v>3</v>
      </c>
      <c r="D65" s="5"/>
      <c r="E65" s="5">
        <f>SUM(E63:E64)</f>
        <v>514000</v>
      </c>
    </row>
    <row r="66" spans="1:5">
      <c r="A66" s="21" t="s">
        <v>29</v>
      </c>
      <c r="B66" s="22"/>
      <c r="C66" s="5">
        <f>C65+C61+C57+C52+C47+C42+C37+C32+C27+C21+C18</f>
        <v>118</v>
      </c>
      <c r="D66" s="5"/>
      <c r="E66" s="5">
        <f t="shared" ref="E66" si="8">E65+E61+E57+E52+E47+E42+E37+E32+E27+E21+E18</f>
        <v>17604000</v>
      </c>
    </row>
    <row r="67" spans="1:5" ht="24" customHeight="1">
      <c r="A67" s="21" t="s">
        <v>30</v>
      </c>
      <c r="B67" s="22"/>
      <c r="C67" s="3"/>
      <c r="D67" s="3"/>
      <c r="E67" s="3"/>
    </row>
    <row r="68" spans="1:5">
      <c r="A68" s="3">
        <v>1</v>
      </c>
      <c r="B68" s="6" t="s">
        <v>31</v>
      </c>
      <c r="C68" s="3">
        <v>1</v>
      </c>
      <c r="D68" s="3">
        <v>140000</v>
      </c>
      <c r="E68" s="3">
        <f>D68*C68</f>
        <v>140000</v>
      </c>
    </row>
    <row r="69" spans="1:5">
      <c r="A69" s="3">
        <v>2</v>
      </c>
      <c r="B69" s="6" t="s">
        <v>32</v>
      </c>
      <c r="C69" s="3">
        <v>1</v>
      </c>
      <c r="D69" s="3">
        <v>100000</v>
      </c>
      <c r="E69" s="3">
        <f t="shared" ref="E69:E75" si="9">D69*C69</f>
        <v>100000</v>
      </c>
    </row>
    <row r="70" spans="1:5">
      <c r="A70" s="3">
        <v>3</v>
      </c>
      <c r="B70" s="6" t="s">
        <v>33</v>
      </c>
      <c r="C70" s="3">
        <v>1</v>
      </c>
      <c r="D70" s="3">
        <v>100000</v>
      </c>
      <c r="E70" s="3">
        <f t="shared" si="9"/>
        <v>100000</v>
      </c>
    </row>
    <row r="71" spans="1:5">
      <c r="A71" s="3">
        <v>4</v>
      </c>
      <c r="B71" s="6" t="s">
        <v>34</v>
      </c>
      <c r="C71" s="3">
        <v>1</v>
      </c>
      <c r="D71" s="3">
        <v>90000</v>
      </c>
      <c r="E71" s="3">
        <f t="shared" si="9"/>
        <v>90000</v>
      </c>
    </row>
    <row r="72" spans="1:5">
      <c r="A72" s="3">
        <v>5</v>
      </c>
      <c r="B72" s="6" t="s">
        <v>35</v>
      </c>
      <c r="C72" s="3">
        <v>3</v>
      </c>
      <c r="D72" s="3">
        <v>140000</v>
      </c>
      <c r="E72" s="3">
        <f t="shared" si="9"/>
        <v>420000</v>
      </c>
    </row>
    <row r="73" spans="1:5">
      <c r="A73" s="3">
        <v>6</v>
      </c>
      <c r="B73" s="6" t="s">
        <v>36</v>
      </c>
      <c r="C73" s="3">
        <v>3</v>
      </c>
      <c r="D73" s="3">
        <v>90000</v>
      </c>
      <c r="E73" s="3">
        <f t="shared" si="9"/>
        <v>270000</v>
      </c>
    </row>
    <row r="74" spans="1:5">
      <c r="A74" s="3">
        <v>7</v>
      </c>
      <c r="B74" s="6" t="s">
        <v>37</v>
      </c>
      <c r="C74" s="3">
        <v>1</v>
      </c>
      <c r="D74" s="3">
        <v>140000</v>
      </c>
      <c r="E74" s="3">
        <f t="shared" si="9"/>
        <v>140000</v>
      </c>
    </row>
    <row r="75" spans="1:5">
      <c r="A75" s="3">
        <v>8</v>
      </c>
      <c r="B75" s="6" t="s">
        <v>38</v>
      </c>
      <c r="C75" s="3">
        <v>5</v>
      </c>
      <c r="D75" s="3">
        <v>90000</v>
      </c>
      <c r="E75" s="3">
        <f t="shared" si="9"/>
        <v>450000</v>
      </c>
    </row>
    <row r="76" spans="1:5" ht="19.5" customHeight="1">
      <c r="A76" s="21" t="s">
        <v>14</v>
      </c>
      <c r="B76" s="22"/>
      <c r="C76" s="5">
        <f>SUM(C68:C75)</f>
        <v>16</v>
      </c>
      <c r="D76" s="3"/>
      <c r="E76" s="5">
        <f>SUM(E68:E75)</f>
        <v>1710000</v>
      </c>
    </row>
    <row r="77" spans="1:5" ht="28.5" customHeight="1">
      <c r="A77" s="23" t="s">
        <v>29</v>
      </c>
      <c r="B77" s="24"/>
      <c r="C77" s="7">
        <f>C76+C66</f>
        <v>134</v>
      </c>
      <c r="D77" s="7"/>
      <c r="E77" s="7">
        <f t="shared" ref="E77" si="10">E76+E66</f>
        <v>19314000</v>
      </c>
    </row>
    <row r="80" spans="1:5" ht="25.5" customHeight="1">
      <c r="A80" s="26" t="s">
        <v>41</v>
      </c>
      <c r="B80" s="26"/>
      <c r="C80" s="26" t="s">
        <v>42</v>
      </c>
      <c r="D80" s="26"/>
      <c r="E80" s="26"/>
    </row>
  </sheetData>
  <mergeCells count="30">
    <mergeCell ref="A21:B21"/>
    <mergeCell ref="A80:B80"/>
    <mergeCell ref="C80:E80"/>
    <mergeCell ref="C1:E1"/>
    <mergeCell ref="C2:E2"/>
    <mergeCell ref="C3:E3"/>
    <mergeCell ref="A5:E5"/>
    <mergeCell ref="A18:B18"/>
    <mergeCell ref="A22:B22"/>
    <mergeCell ref="A27:B27"/>
    <mergeCell ref="A28:B28"/>
    <mergeCell ref="A32:B32"/>
    <mergeCell ref="A33:C33"/>
    <mergeCell ref="A62:D62"/>
    <mergeCell ref="A37:B37"/>
    <mergeCell ref="A38:C38"/>
    <mergeCell ref="A42:B42"/>
    <mergeCell ref="A43:C43"/>
    <mergeCell ref="A47:B47"/>
    <mergeCell ref="A48:C48"/>
    <mergeCell ref="A52:B52"/>
    <mergeCell ref="A66:B66"/>
    <mergeCell ref="A67:B67"/>
    <mergeCell ref="A76:B76"/>
    <mergeCell ref="A77:B77"/>
    <mergeCell ref="A53:C53"/>
    <mergeCell ref="A57:B57"/>
    <mergeCell ref="A58:B58"/>
    <mergeCell ref="A61:B61"/>
    <mergeCell ref="A65:B65"/>
  </mergeCells>
  <pageMargins left="0.24" right="0.21" top="0.33" bottom="0.36" header="0.3" footer="0.3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Havelvats_1</vt:lpstr>
      <vt:lpstr>Havelvats_3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2017-11-20T06:01:31Z</dcterms:modified>
</cp:coreProperties>
</file>