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5135" windowHeight="9075" activeTab="2"/>
  </bookViews>
  <sheets>
    <sheet name="Sheet2+" sheetId="1" r:id="rId1"/>
    <sheet name="Sheet3+" sheetId="2" r:id="rId2"/>
    <sheet name="Sheet5+" sheetId="3" r:id="rId3"/>
  </sheets>
  <definedNames>
    <definedName name="_xlnm.Print_Titles" localSheetId="2">'Sheet5+'!$7:$9</definedName>
  </definedNames>
  <calcPr fullCalcOnLoad="1"/>
</workbook>
</file>

<file path=xl/sharedStrings.xml><?xml version="1.0" encoding="utf-8"?>
<sst xmlns="http://schemas.openxmlformats.org/spreadsheetml/2006/main" count="211" uniqueCount="99">
  <si>
    <t>0</t>
  </si>
  <si>
    <t>1</t>
  </si>
  <si>
    <t>2</t>
  </si>
  <si>
    <t>05</t>
  </si>
  <si>
    <t>08</t>
  </si>
  <si>
    <t>ԸՆԴԱՄԵՆԸ ԾԱԽՍԵՐ                                  այդ  թվում՝</t>
  </si>
  <si>
    <t>Ա.ԸՆԹԱՑԻԿ ԾԱԽՍԵՐ                                 այդ թվում՝</t>
  </si>
  <si>
    <t>-Տրանսպորտային նյութեր</t>
  </si>
  <si>
    <r>
      <t xml:space="preserve">ԸՆԴԱՄԵՆԸ ԾԱԽՍԵՐ </t>
    </r>
    <r>
      <rPr>
        <b/>
        <sz val="9"/>
        <rFont val="GHEA Grapalat"/>
        <family val="3"/>
      </rPr>
      <t>(տող2100+տող2400+տող2500+տող2600+տող2800+տող2900+տող3000+տող3100)</t>
    </r>
  </si>
  <si>
    <t>x</t>
  </si>
  <si>
    <t xml:space="preserve"> X</t>
  </si>
  <si>
    <t>X</t>
  </si>
  <si>
    <t>ՀԱՏՎԱԾ 3</t>
  </si>
  <si>
    <t xml:space="preserve">Բյուջետային ծախսերի տնտեսագիտական դասակարգման հոդվածների </t>
  </si>
  <si>
    <t>անվանումները</t>
  </si>
  <si>
    <t>Ընդամենը (ս.5+ս.6)</t>
  </si>
  <si>
    <t>վարչական մաս</t>
  </si>
  <si>
    <t>ֆոնդային մաս</t>
  </si>
  <si>
    <r>
      <t xml:space="preserve">       </t>
    </r>
    <r>
      <rPr>
        <b/>
        <sz val="12"/>
        <rFont val="GHEA Grapalat"/>
        <family val="3"/>
      </rPr>
      <t xml:space="preserve">          </t>
    </r>
  </si>
  <si>
    <t xml:space="preserve">այդ թվում` </t>
  </si>
  <si>
    <t xml:space="preserve"> ՀԱՏՎԱԾ 2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</si>
  <si>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</si>
  <si>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</si>
  <si>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</si>
  <si>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</si>
  <si>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</si>
  <si>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Ընդամենը (ս.7+ս.8)</t>
  </si>
  <si>
    <t>(հազար դրամներով)</t>
  </si>
  <si>
    <t>4</t>
  </si>
  <si>
    <t>5</t>
  </si>
  <si>
    <t>6</t>
  </si>
  <si>
    <t>7</t>
  </si>
  <si>
    <t>8</t>
  </si>
  <si>
    <t>այդ թվում`</t>
  </si>
  <si>
    <t>որից`</t>
  </si>
  <si>
    <t xml:space="preserve"> ՀԱՏՎԱԾ 6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</si>
  <si>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</si>
  <si>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</si>
  <si>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>այդ թվում ծախսերի վերծանումը` ըստ բյուջետային ծախսերի տնտեսագիտական դասակարգման հոդվածների</t>
  </si>
  <si>
    <t>Մշակութային ծառայություններ</t>
  </si>
  <si>
    <t>Բաժին</t>
  </si>
  <si>
    <t xml:space="preserve"> NN </t>
  </si>
  <si>
    <t>3</t>
  </si>
  <si>
    <r>
      <t xml:space="preserve">             ԸՆԴԱՄԵՆԸ    ԾԱԽՍԵՐ          </t>
    </r>
    <r>
      <rPr>
        <sz val="11"/>
        <rFont val="GHEA Grapalat"/>
        <family val="3"/>
      </rPr>
      <t xml:space="preserve">     </t>
    </r>
    <r>
      <rPr>
        <sz val="10"/>
        <rFont val="GHEA Grapalat"/>
        <family val="3"/>
      </rPr>
      <t>(տող4050+տող5000+տող 6000)</t>
    </r>
  </si>
  <si>
    <r>
      <t xml:space="preserve">Ա.   ԸՆԹԱՑԻԿ  ԾԱԽՍԵՐ՝                </t>
    </r>
    <r>
      <rPr>
        <sz val="10"/>
        <rFont val="GHEA Grapalat"/>
        <family val="3"/>
      </rPr>
      <t xml:space="preserve">(տող4100+տող4200+տող4300+տող4400+տող4500+ տող4600+տող4700)  </t>
    </r>
    <r>
      <rPr>
        <sz val="12"/>
        <rFont val="GHEA Grapalat"/>
        <family val="3"/>
      </rPr>
      <t xml:space="preserve"> </t>
    </r>
    <r>
      <rPr>
        <b/>
        <sz val="12"/>
        <rFont val="GHEA Grapalat"/>
        <family val="3"/>
      </rPr>
      <t xml:space="preserve">                                                                                                                    </t>
    </r>
  </si>
  <si>
    <t>Ցուցանիշների փոփոխությունը /ավելացումները նշված են դրական նշանով, նվազեցումները բացասական նշանով/</t>
  </si>
  <si>
    <r>
      <t xml:space="preserve">ԸՆԴԱՄԵՆԸ ԾԱԽՍԵՐ </t>
    </r>
    <r>
      <rPr>
        <b/>
        <sz val="10"/>
        <rFont val="GHEA Grapalat"/>
        <family val="3"/>
      </rPr>
      <t>(տող2100+տող2400+տող2500 տող2700+տող2800+տող2900+տող3000+տող3100)</t>
    </r>
  </si>
  <si>
    <t>Մշակույթի տներ, ակումբներ, կենտրոններ</t>
  </si>
  <si>
    <t>1.2ԾԱՌԱՅՈՒԹՅՈՒՆՆԵՐԻ ԵՎ ԱՊՐԱՆՔՆԵՐԻ ՁԵՌՔԲԵՐՈՒՄ</t>
  </si>
  <si>
    <t>այդ թվում՝</t>
  </si>
  <si>
    <r>
      <t xml:space="preserve">1.2. ԾԱՌԱՅՈՒԹՅՈՒՆՆԵՐԻ ԵՎ ԱՊՐԱՆՔՆԵՐԻ ՁԵՌՔ ԲԵՐՈՒՄ </t>
    </r>
    <r>
      <rPr>
        <sz val="8"/>
        <rFont val="GHEA Grapalat"/>
        <family val="3"/>
      </rPr>
      <t>(տող4210+տող4220+տող4230+տող4240+տող4250+տող4260)</t>
    </r>
  </si>
  <si>
    <r>
      <t xml:space="preserve"> ՆՅՈՒԹԵՐ </t>
    </r>
    <r>
      <rPr>
        <i/>
        <sz val="8"/>
        <rFont val="GHEA Grapalat"/>
        <family val="3"/>
      </rPr>
      <t>(տող4261+տող4262+տող4263+տող4264+տող4265+տող4266+տող4267+տող4268)</t>
    </r>
  </si>
  <si>
    <t xml:space="preserve"> -Տրանսպորտային նյութեր</t>
  </si>
  <si>
    <t>4264</t>
  </si>
  <si>
    <t>ՆՅՈՒԹԵՐ</t>
  </si>
  <si>
    <t xml:space="preserve">                             (հազար դրամներով)</t>
  </si>
  <si>
    <t>Աշխատակազմի քարտուղար                                  Նելլի Շահնազարյան</t>
  </si>
  <si>
    <t>Կապան  համայնքի ղեկավարի</t>
  </si>
  <si>
    <t>02</t>
  </si>
  <si>
    <t xml:space="preserve">ՊԱՇՏՊԱՆՈՒԹՅՈՒՆ </t>
  </si>
  <si>
    <t>Պաշտպանություն (այլ դասերին չպատկանող)</t>
  </si>
  <si>
    <r>
      <t>ԸՆԹԱՑԻԿ ՆՈՐՈԳՈՒՄ ԵՎ ՊԱՀՊԱՆՈՒՄ (ծառայություններ և նյութեր)</t>
    </r>
    <r>
      <rPr>
        <b/>
        <i/>
        <sz val="8"/>
        <rFont val="GHEA Grapalat"/>
        <family val="3"/>
      </rPr>
      <t xml:space="preserve"> (տող4251+տող4252)</t>
    </r>
  </si>
  <si>
    <t>ԸՆԹԱՑԻԿ ՆՈՐՈԳՈՒՄ ԵՎ ՊԱՀՊԱՆՈՒՄ            (ծառայություններ և նյութեր)</t>
  </si>
  <si>
    <t>Կապան  համայնքի ավագանու 2019թ. դեկտեմբերի 26-ի թիվ 129-Ն որոշման   թիվ 2     հավելվածում կատարվող փոփոխություններ</t>
  </si>
  <si>
    <t xml:space="preserve">        Կապան  համայնքի ավագանու 2019թ. դեկտեմբերի 26-ի թիվ 129-Ն որոշման   թիվ 3                                              հավելվածում կատարվող փոփոխություններ</t>
  </si>
  <si>
    <t>Կապան  համայնքի ավագանու 2019թ. դեկտեմբերի 26-ի թիվ 129-Ն որոշման   թիվ 6     հավելվածում կատարվող փոփոխություններ</t>
  </si>
  <si>
    <t xml:space="preserve">ՇՐՋԱԿԱ ՄԻՋԱՎԱՅՐԻ ՊԱՇՏՊԱՆՈՒԹՅՈՒՆ </t>
  </si>
  <si>
    <t xml:space="preserve"> ՀԱՆԳԻՍՏ ,ՄՇԱԿՈՒՅԹ ԵՎ ԿՐՈՆ </t>
  </si>
  <si>
    <t>Աղբահանում</t>
  </si>
  <si>
    <t>09</t>
  </si>
  <si>
    <t>Նախադպրոցական և տարրական ընդհանուր կրթություն</t>
  </si>
  <si>
    <t xml:space="preserve">Նախադպրոցական կրթություն </t>
  </si>
  <si>
    <t xml:space="preserve"> -Ընդհանուր բնույթի այլ ծառայություններ</t>
  </si>
  <si>
    <t>4239</t>
  </si>
  <si>
    <t xml:space="preserve">ՊԱՅՄԱՆԱԳՐԱՅԻՆ ԱՅԼ ԾԱՌԱՅՈՒԹՅՈՒՆՆԵՐԻ ՁԵՌՔ ԲԵՐՈՒՄ </t>
  </si>
  <si>
    <t xml:space="preserve"> -Շենքերի և կառույցների ընթացիկ նորոգում և պահպանում</t>
  </si>
  <si>
    <t>4251</t>
  </si>
  <si>
    <t xml:space="preserve"> -Կենցաղային և հանրային սննդի նյութեր</t>
  </si>
  <si>
    <t>4267</t>
  </si>
  <si>
    <r>
      <t>ԿԱՊԻՏԱԼ ԴՐԱՄԱՇՆՈՐՀՆԵՐ ՊԵՏԱԿԱՆ ՀԱՏՎԱԾԻ ԱՅԼ ՄԱԿԱՐԴԱԿՆԵՐԻՆ</t>
    </r>
    <r>
      <rPr>
        <b/>
        <i/>
        <sz val="8"/>
        <color indexed="8"/>
        <rFont val="GHEA Grapalat"/>
        <family val="3"/>
      </rPr>
      <t xml:space="preserve"> (տող4541+տող4542+տող4543)</t>
    </r>
  </si>
  <si>
    <t>-Կապիտալ դրամաշնորհներ պետական և համայնքների ոչ առևտրային կազմակերպություններին</t>
  </si>
  <si>
    <t>4655</t>
  </si>
  <si>
    <t>ՊԱՅՄԱՆԱԳՐԱՅԻՆ ԱՅԼ ԾԱՌԱՅՈՒԹՅՈՒՆՆԵՐԻ ՁԵՌՔԲԵՐՈՒՄ</t>
  </si>
  <si>
    <t>-Ընդհանուր բնույթի այլ ծախսեր</t>
  </si>
  <si>
    <t xml:space="preserve"> -Շենքերի և կառույցների ընթացիկ նորոգում և պահպանում
</t>
  </si>
  <si>
    <t>-Կենցաղային և հանրային սննդի նյութեր</t>
  </si>
  <si>
    <r>
      <t>ԿԱՊԻՏԱԼ ԴՐԱՄԱՇՆՈՐՀՆԵՐ ՊԵՏԱԿԱՆ ՀԱՏՎԱԾԻ ԱՅԼ ՄԱԿԱՐԴԱԿՆԵՐԻՆ</t>
    </r>
    <r>
      <rPr>
        <b/>
        <i/>
        <sz val="8"/>
        <color indexed="8"/>
        <rFont val="GHEA Grapalat"/>
        <family val="3"/>
      </rPr>
      <t xml:space="preserve"> </t>
    </r>
  </si>
  <si>
    <t>Կապիտալ դրամաշնորհներ պետական և համայնքների ոչ առևտրային կազմակերպություններին</t>
  </si>
  <si>
    <r>
      <t xml:space="preserve">ԿՐԹՈՒԹՅՈՒՆ </t>
    </r>
    <r>
      <rPr>
        <b/>
        <sz val="10"/>
        <rFont val="GHEA Grapalat"/>
        <family val="3"/>
      </rPr>
      <t>(տող2910+տող2950)</t>
    </r>
  </si>
  <si>
    <t xml:space="preserve">1.5. ԴՐԱՄԱՇՆՈՐՀՆԵՐ </t>
  </si>
  <si>
    <t xml:space="preserve">ՀԱՆԳԻՍՏ, ՄՇԱԿՈՒՅԹ ԵՎ ԿՐՈՆ </t>
  </si>
  <si>
    <t>ԿՐԹՈՒԹՅՈՒՆ</t>
  </si>
  <si>
    <t>&lt;&lt; 28 &gt;&gt; սեպտեմբեր 2020թ. թիվ 1364 -Ա  որոշման</t>
  </si>
  <si>
    <t>&lt;&lt; 28 &gt;&gt; սեպտեմբեր 2020թ. թիվ 1364-Ա  որոշման</t>
  </si>
  <si>
    <t xml:space="preserve">     Հավելված 2</t>
  </si>
  <si>
    <t xml:space="preserve">          Հավելված 1</t>
  </si>
  <si>
    <t xml:space="preserve">    Հավելված  3</t>
  </si>
  <si>
    <t>Մշակութային ծառայություններ,որից`</t>
  </si>
  <si>
    <t>Աշխատակազմի  քարտուղար                                    Նելլի  Շահնազարյան</t>
  </si>
</sst>
</file>

<file path=xl/styles.xml><?xml version="1.0" encoding="utf-8"?>
<styleSheet xmlns="http://schemas.openxmlformats.org/spreadsheetml/2006/main">
  <numFmts count="69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\ _֏_-;\-* #,##0\ _֏_-;_-* &quot;-&quot;\ _֏_-;_-@_-"/>
    <numFmt numFmtId="44" formatCode="_-* #,##0.00\ &quot;֏&quot;_-;\-* #,##0.00\ &quot;֏&quot;_-;_-* &quot;-&quot;??\ &quot;֏&quot;_-;_-@_-"/>
    <numFmt numFmtId="43" formatCode="_-* #,##0.00\ _֏_-;\-* #,##0.00\ _֏_-;_-* &quot;-&quot;??\ _֏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դր.&quot;;\-#,##0\ &quot;դր.&quot;"/>
    <numFmt numFmtId="183" formatCode="#,##0\ &quot;դր.&quot;;[Red]\-#,##0\ &quot;դր.&quot;"/>
    <numFmt numFmtId="184" formatCode="#,##0.00\ &quot;դր.&quot;;\-#,##0.00\ &quot;դր.&quot;"/>
    <numFmt numFmtId="185" formatCode="#,##0.00\ &quot;դր.&quot;;[Red]\-#,##0.00\ &quot;դր.&quot;"/>
    <numFmt numFmtId="186" formatCode="_-* #,##0\ &quot;դր.&quot;_-;\-* #,##0\ &quot;դր.&quot;_-;_-* &quot;-&quot;\ &quot;դր.&quot;_-;_-@_-"/>
    <numFmt numFmtId="187" formatCode="_-* #,##0\ _դ_ր_._-;\-* #,##0\ _դ_ր_._-;_-* &quot;-&quot;\ _դ_ր_._-;_-@_-"/>
    <numFmt numFmtId="188" formatCode="_-* #,##0.00\ &quot;դր.&quot;_-;\-* #,##0.00\ &quot;դր.&quot;_-;_-* &quot;-&quot;??\ &quot;դր.&quot;_-;_-@_-"/>
    <numFmt numFmtId="189" formatCode="_-* #,##0.00\ _դ_ր_._-;\-* #,##0.00\ _դ_ր_._-;_-* &quot;-&quot;??\ _դ_ր_._-;_-@_-"/>
    <numFmt numFmtId="190" formatCode="#,##0\ &quot; &quot;;\-#,##0\ &quot; &quot;"/>
    <numFmt numFmtId="191" formatCode="#,##0\ &quot; &quot;;[Red]\-#,##0\ &quot; &quot;"/>
    <numFmt numFmtId="192" formatCode="#,##0.00\ &quot; &quot;;\-#,##0.00\ &quot; &quot;"/>
    <numFmt numFmtId="193" formatCode="#,##0.00\ &quot; &quot;;[Red]\-#,##0.00\ &quot; &quot;"/>
    <numFmt numFmtId="194" formatCode="_-* #,##0\ &quot; &quot;_-;\-* #,##0\ &quot; &quot;_-;_-* &quot;-&quot;\ &quot; &quot;_-;_-@_-"/>
    <numFmt numFmtId="195" formatCode="_-* #,##0\ _ _-;\-* #,##0\ _ _-;_-* &quot;-&quot;\ _ _-;_-@_-"/>
    <numFmt numFmtId="196" formatCode="_-* #,##0.00\ &quot; &quot;_-;\-* #,##0.00\ &quot; &quot;_-;_-* &quot;-&quot;??\ &quot; &quot;_-;_-@_-"/>
    <numFmt numFmtId="197" formatCode="_-* #,##0.00\ _ _-;\-* #,##0.00\ _ _-;_-* &quot;-&quot;??\ _ _-;_-@_-"/>
    <numFmt numFmtId="198" formatCode="&quot; &quot;#,##0_);\(&quot; &quot;#,##0\)"/>
    <numFmt numFmtId="199" formatCode="&quot; &quot;#,##0_);[Red]\(&quot; &quot;#,##0\)"/>
    <numFmt numFmtId="200" formatCode="&quot; &quot;#,##0.00_);\(&quot; &quot;#,##0.00\)"/>
    <numFmt numFmtId="201" formatCode="&quot; &quot;#,##0.00_);[Red]\(&quot; &quot;#,##0.00\)"/>
    <numFmt numFmtId="202" formatCode="_(&quot; &quot;* #,##0_);_(&quot; &quot;* \(#,##0\);_(&quot; &quot;* &quot;-&quot;_);_(@_)"/>
    <numFmt numFmtId="203" formatCode="_(&quot; &quot;* #,##0.00_);_(&quot; &quot;* \(#,##0.00\);_(&quot; &quot;* &quot;-&quot;??_);_(@_)"/>
    <numFmt numFmtId="204" formatCode="0000"/>
    <numFmt numFmtId="205" formatCode="000"/>
    <numFmt numFmtId="206" formatCode="000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0.0"/>
    <numFmt numFmtId="212" formatCode="#,##0.00&quot;р.&quot;"/>
    <numFmt numFmtId="213" formatCode="#,##0.000"/>
    <numFmt numFmtId="214" formatCode="#,##0.0000"/>
    <numFmt numFmtId="215" formatCode="#,##0.0"/>
    <numFmt numFmtId="216" formatCode="0.000"/>
    <numFmt numFmtId="217" formatCode="0.000000"/>
    <numFmt numFmtId="218" formatCode="0.0000000"/>
    <numFmt numFmtId="219" formatCode="0.00000"/>
    <numFmt numFmtId="220" formatCode="0.0000"/>
    <numFmt numFmtId="221" formatCode="&quot;Да&quot;;&quot;Да&quot;;&quot;Нет&quot;"/>
    <numFmt numFmtId="222" formatCode="&quot;Истина&quot;;&quot;Истина&quot;;&quot;Ложь&quot;"/>
    <numFmt numFmtId="223" formatCode="&quot;Вкл&quot;;&quot;Вкл&quot;;&quot;Выкл&quot;"/>
    <numFmt numFmtId="224" formatCode="[$€-2]\ ###,000_);[Red]\([$€-2]\ ###,000\)"/>
  </numFmts>
  <fonts count="74">
    <font>
      <sz val="10"/>
      <name val="Arial"/>
      <family val="0"/>
    </font>
    <font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i/>
      <sz val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sz val="9"/>
      <name val="Arial"/>
      <family val="2"/>
    </font>
    <font>
      <b/>
      <sz val="10"/>
      <name val="GHEA Grapalat"/>
      <family val="3"/>
    </font>
    <font>
      <b/>
      <u val="single"/>
      <sz val="14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b/>
      <i/>
      <sz val="10"/>
      <name val="GHEA Grapalat"/>
      <family val="3"/>
    </font>
    <font>
      <sz val="9"/>
      <name val="GHEA Grapalat"/>
      <family val="3"/>
    </font>
    <font>
      <b/>
      <sz val="8"/>
      <name val="GHEA Grapalat"/>
      <family val="3"/>
    </font>
    <font>
      <sz val="8"/>
      <color indexed="10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b/>
      <sz val="9"/>
      <color indexed="8"/>
      <name val="GHEA Grapalat"/>
      <family val="3"/>
    </font>
    <font>
      <b/>
      <i/>
      <sz val="9"/>
      <color indexed="8"/>
      <name val="GHEA Grapalat"/>
      <family val="3"/>
    </font>
    <font>
      <sz val="9"/>
      <color indexed="8"/>
      <name val="GHEA Grapalat"/>
      <family val="3"/>
    </font>
    <font>
      <b/>
      <sz val="10"/>
      <color indexed="8"/>
      <name val="GHEA Grapalat"/>
      <family val="3"/>
    </font>
    <font>
      <b/>
      <sz val="14"/>
      <name val="GHEA Grapalat"/>
      <family val="3"/>
    </font>
    <font>
      <sz val="10"/>
      <name val="Arial LatArm"/>
      <family val="2"/>
    </font>
    <font>
      <b/>
      <sz val="8"/>
      <color indexed="10"/>
      <name val="GHEA Grapalat"/>
      <family val="3"/>
    </font>
    <font>
      <i/>
      <sz val="8"/>
      <name val="GHEA Grapalat"/>
      <family val="3"/>
    </font>
    <font>
      <b/>
      <i/>
      <sz val="11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31" fillId="0" borderId="1" applyNumberFormat="0" applyFill="0" applyProtection="0">
      <alignment horizontal="left" vertical="center" wrapText="1"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2" applyNumberFormat="0" applyAlignment="0" applyProtection="0"/>
    <xf numFmtId="0" fontId="58" fillId="27" borderId="3" applyNumberFormat="0" applyAlignment="0" applyProtection="0"/>
    <xf numFmtId="0" fontId="59" fillId="27" borderId="2" applyNumberFormat="0" applyAlignment="0" applyProtection="0"/>
    <xf numFmtId="0" fontId="6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65" fillId="28" borderId="8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71" fillId="0" borderId="10" applyNumberFormat="0" applyFill="0" applyAlignment="0" applyProtection="0"/>
    <xf numFmtId="0" fontId="7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204" fontId="6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205" fontId="5" fillId="0" borderId="0" xfId="0" applyNumberFormat="1" applyFont="1" applyFill="1" applyBorder="1" applyAlignment="1">
      <alignment horizontal="center" vertical="top"/>
    </xf>
    <xf numFmtId="205" fontId="3" fillId="0" borderId="0" xfId="0" applyNumberFormat="1" applyFont="1" applyFill="1" applyBorder="1" applyAlignment="1">
      <alignment horizontal="center" vertical="top"/>
    </xf>
    <xf numFmtId="204" fontId="3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204" fontId="14" fillId="0" borderId="0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vertical="center"/>
    </xf>
    <xf numFmtId="49" fontId="20" fillId="0" borderId="12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205" fontId="22" fillId="0" borderId="0" xfId="0" applyNumberFormat="1" applyFont="1" applyFill="1" applyBorder="1" applyAlignment="1">
      <alignment horizontal="center" vertical="top"/>
    </xf>
    <xf numFmtId="205" fontId="16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left" vertical="top" wrapText="1"/>
    </xf>
    <xf numFmtId="204" fontId="16" fillId="0" borderId="0" xfId="0" applyNumberFormat="1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204" fontId="19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12" xfId="0" applyNumberFormat="1" applyFont="1" applyFill="1" applyBorder="1" applyAlignment="1">
      <alignment horizontal="center" vertical="center"/>
    </xf>
    <xf numFmtId="0" fontId="16" fillId="0" borderId="12" xfId="0" applyNumberFormat="1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left" vertical="top" wrapText="1"/>
    </xf>
    <xf numFmtId="49" fontId="24" fillId="33" borderId="12" xfId="0" applyNumberFormat="1" applyFont="1" applyFill="1" applyBorder="1" applyAlignment="1">
      <alignment horizontal="center"/>
    </xf>
    <xf numFmtId="49" fontId="19" fillId="33" borderId="12" xfId="0" applyNumberFormat="1" applyFont="1" applyFill="1" applyBorder="1" applyAlignment="1">
      <alignment horizontal="center" vertical="center" wrapText="1"/>
    </xf>
    <xf numFmtId="49" fontId="24" fillId="33" borderId="12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vertical="center"/>
    </xf>
    <xf numFmtId="49" fontId="11" fillId="0" borderId="12" xfId="0" applyNumberFormat="1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/>
    </xf>
    <xf numFmtId="49" fontId="15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9" fontId="11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23" fillId="0" borderId="12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 wrapText="1" readingOrder="1"/>
    </xf>
    <xf numFmtId="0" fontId="19" fillId="0" borderId="12" xfId="0" applyNumberFormat="1" applyFont="1" applyFill="1" applyBorder="1" applyAlignment="1">
      <alignment horizontal="left" vertical="top" wrapText="1" readingOrder="1"/>
    </xf>
    <xf numFmtId="0" fontId="23" fillId="0" borderId="12" xfId="0" applyNumberFormat="1" applyFont="1" applyFill="1" applyBorder="1" applyAlignment="1">
      <alignment horizontal="left" vertical="top" wrapText="1" readingOrder="1"/>
    </xf>
    <xf numFmtId="49" fontId="20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vertical="center" wrapText="1"/>
    </xf>
    <xf numFmtId="49" fontId="15" fillId="0" borderId="12" xfId="0" applyNumberFormat="1" applyFont="1" applyFill="1" applyBorder="1" applyAlignment="1">
      <alignment horizontal="left" vertical="top" wrapText="1" readingOrder="1"/>
    </xf>
    <xf numFmtId="49" fontId="11" fillId="0" borderId="12" xfId="0" applyNumberFormat="1" applyFont="1" applyFill="1" applyBorder="1" applyAlignment="1">
      <alignment horizontal="left" vertical="top" wrapText="1" readingOrder="1"/>
    </xf>
    <xf numFmtId="49" fontId="20" fillId="0" borderId="11" xfId="0" applyNumberFormat="1" applyFont="1" applyFill="1" applyBorder="1" applyAlignment="1">
      <alignment vertical="center" wrapText="1"/>
    </xf>
    <xf numFmtId="49" fontId="11" fillId="0" borderId="13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15" fillId="0" borderId="13" xfId="0" applyFont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11" fillId="33" borderId="12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top" wrapText="1"/>
    </xf>
    <xf numFmtId="0" fontId="14" fillId="33" borderId="12" xfId="0" applyFont="1" applyFill="1" applyBorder="1" applyAlignment="1">
      <alignment horizontal="center" vertical="center" wrapText="1"/>
    </xf>
    <xf numFmtId="49" fontId="19" fillId="33" borderId="12" xfId="0" applyNumberFormat="1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left" vertical="top" wrapText="1" readingOrder="1"/>
    </xf>
    <xf numFmtId="211" fontId="11" fillId="0" borderId="12" xfId="0" applyNumberFormat="1" applyFont="1" applyFill="1" applyBorder="1" applyAlignment="1">
      <alignment horizontal="center" vertical="center" wrapText="1"/>
    </xf>
    <xf numFmtId="211" fontId="11" fillId="0" borderId="13" xfId="0" applyNumberFormat="1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>
      <alignment horizontal="center" vertical="center" wrapText="1" readingOrder="1"/>
    </xf>
    <xf numFmtId="0" fontId="19" fillId="0" borderId="12" xfId="0" applyNumberFormat="1" applyFont="1" applyFill="1" applyBorder="1" applyAlignment="1">
      <alignment horizontal="left" vertical="center" wrapText="1" readingOrder="1"/>
    </xf>
    <xf numFmtId="0" fontId="24" fillId="0" borderId="12" xfId="0" applyNumberFormat="1" applyFont="1" applyFill="1" applyBorder="1" applyAlignment="1">
      <alignment horizontal="left" vertical="center" wrapText="1" readingOrder="1"/>
    </xf>
    <xf numFmtId="0" fontId="20" fillId="0" borderId="11" xfId="0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>
      <alignment horizontal="left" vertical="top" wrapText="1" readingOrder="1"/>
    </xf>
    <xf numFmtId="0" fontId="11" fillId="0" borderId="12" xfId="0" applyNumberFormat="1" applyFont="1" applyFill="1" applyBorder="1" applyAlignment="1">
      <alignment horizontal="left" vertical="center" wrapText="1" readingOrder="1"/>
    </xf>
    <xf numFmtId="49" fontId="15" fillId="0" borderId="12" xfId="0" applyNumberFormat="1" applyFont="1" applyFill="1" applyBorder="1" applyAlignment="1">
      <alignment horizontal="left" vertical="center" wrapText="1" readingOrder="1"/>
    </xf>
    <xf numFmtId="49" fontId="11" fillId="0" borderId="12" xfId="0" applyNumberFormat="1" applyFont="1" applyFill="1" applyBorder="1" applyAlignment="1">
      <alignment horizontal="left" vertical="center" wrapText="1" readingOrder="1"/>
    </xf>
    <xf numFmtId="0" fontId="20" fillId="0" borderId="11" xfId="0" applyFont="1" applyFill="1" applyBorder="1" applyAlignment="1">
      <alignment horizontal="left" vertical="center"/>
    </xf>
    <xf numFmtId="0" fontId="20" fillId="0" borderId="12" xfId="0" applyNumberFormat="1" applyFont="1" applyFill="1" applyBorder="1" applyAlignment="1">
      <alignment horizontal="left" vertical="center"/>
    </xf>
    <xf numFmtId="49" fontId="29" fillId="0" borderId="12" xfId="0" applyNumberFormat="1" applyFont="1" applyFill="1" applyBorder="1" applyAlignment="1">
      <alignment vertical="center" wrapText="1"/>
    </xf>
    <xf numFmtId="0" fontId="23" fillId="0" borderId="12" xfId="0" applyNumberFormat="1" applyFont="1" applyFill="1" applyBorder="1" applyAlignment="1">
      <alignment horizontal="left" vertical="center" wrapText="1" readingOrder="1"/>
    </xf>
    <xf numFmtId="49" fontId="24" fillId="0" borderId="12" xfId="0" applyNumberFormat="1" applyFont="1" applyFill="1" applyBorder="1" applyAlignment="1">
      <alignment vertical="top" wrapText="1"/>
    </xf>
    <xf numFmtId="49" fontId="11" fillId="0" borderId="12" xfId="0" applyNumberFormat="1" applyFont="1" applyFill="1" applyBorder="1" applyAlignment="1">
      <alignment vertical="top" wrapText="1"/>
    </xf>
    <xf numFmtId="49" fontId="23" fillId="0" borderId="12" xfId="0" applyNumberFormat="1" applyFont="1" applyFill="1" applyBorder="1" applyAlignment="1">
      <alignment vertical="top" wrapText="1"/>
    </xf>
    <xf numFmtId="49" fontId="26" fillId="0" borderId="12" xfId="0" applyNumberFormat="1" applyFont="1" applyFill="1" applyBorder="1" applyAlignment="1">
      <alignment vertical="top" wrapText="1"/>
    </xf>
    <xf numFmtId="0" fontId="20" fillId="33" borderId="11" xfId="0" applyFont="1" applyFill="1" applyBorder="1" applyAlignment="1">
      <alignment horizontal="center" vertical="center"/>
    </xf>
    <xf numFmtId="211" fontId="11" fillId="0" borderId="12" xfId="0" applyNumberFormat="1" applyFont="1" applyBorder="1" applyAlignment="1">
      <alignment horizontal="center" vertical="center"/>
    </xf>
    <xf numFmtId="211" fontId="15" fillId="0" borderId="12" xfId="0" applyNumberFormat="1" applyFont="1" applyBorder="1" applyAlignment="1">
      <alignment horizontal="center" vertical="center"/>
    </xf>
    <xf numFmtId="211" fontId="11" fillId="0" borderId="13" xfId="0" applyNumberFormat="1" applyFont="1" applyFill="1" applyBorder="1" applyAlignment="1">
      <alignment horizontal="center" vertical="center" wrapText="1"/>
    </xf>
    <xf numFmtId="211" fontId="8" fillId="0" borderId="0" xfId="0" applyNumberFormat="1" applyFont="1" applyFill="1" applyBorder="1" applyAlignment="1">
      <alignment vertical="center"/>
    </xf>
    <xf numFmtId="211" fontId="8" fillId="0" borderId="0" xfId="0" applyNumberFormat="1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vertical="center"/>
    </xf>
    <xf numFmtId="49" fontId="16" fillId="0" borderId="16" xfId="0" applyNumberFormat="1" applyFont="1" applyFill="1" applyBorder="1" applyAlignment="1">
      <alignment horizontal="center" vertical="center"/>
    </xf>
    <xf numFmtId="211" fontId="13" fillId="0" borderId="0" xfId="0" applyNumberFormat="1" applyFont="1" applyFill="1" applyBorder="1" applyAlignment="1">
      <alignment horizontal="center" vertical="center" wrapText="1"/>
    </xf>
    <xf numFmtId="211" fontId="15" fillId="0" borderId="0" xfId="0" applyNumberFormat="1" applyFont="1" applyAlignment="1">
      <alignment/>
    </xf>
    <xf numFmtId="2" fontId="8" fillId="0" borderId="0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left" vertical="center"/>
    </xf>
    <xf numFmtId="211" fontId="11" fillId="0" borderId="16" xfId="0" applyNumberFormat="1" applyFont="1" applyFill="1" applyBorder="1" applyAlignment="1">
      <alignment horizontal="center" vertical="center" wrapText="1"/>
    </xf>
    <xf numFmtId="0" fontId="18" fillId="0" borderId="12" xfId="0" applyNumberFormat="1" applyFont="1" applyFill="1" applyBorder="1" applyAlignment="1">
      <alignment horizontal="left" vertical="top" wrapText="1" readingOrder="1"/>
    </xf>
    <xf numFmtId="211" fontId="11" fillId="0" borderId="17" xfId="0" applyNumberFormat="1" applyFont="1" applyFill="1" applyBorder="1" applyAlignment="1">
      <alignment horizontal="center" vertical="center" wrapText="1"/>
    </xf>
    <xf numFmtId="211" fontId="11" fillId="0" borderId="0" xfId="0" applyNumberFormat="1" applyFont="1" applyFill="1" applyBorder="1" applyAlignment="1">
      <alignment horizontal="center" vertical="center" wrapText="1"/>
    </xf>
    <xf numFmtId="211" fontId="11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left" vertical="top" wrapText="1" readingOrder="1"/>
    </xf>
    <xf numFmtId="0" fontId="19" fillId="0" borderId="16" xfId="0" applyNumberFormat="1" applyFont="1" applyFill="1" applyBorder="1" applyAlignment="1">
      <alignment horizontal="left" vertical="top" wrapText="1" readingOrder="1"/>
    </xf>
    <xf numFmtId="0" fontId="24" fillId="33" borderId="12" xfId="0" applyFont="1" applyFill="1" applyBorder="1" applyAlignment="1">
      <alignment horizontal="left" vertical="top" wrapText="1"/>
    </xf>
    <xf numFmtId="49" fontId="11" fillId="0" borderId="12" xfId="0" applyNumberFormat="1" applyFont="1" applyFill="1" applyBorder="1" applyAlignment="1">
      <alignment vertical="center" wrapText="1" readingOrder="1"/>
    </xf>
    <xf numFmtId="49" fontId="11" fillId="34" borderId="12" xfId="0" applyNumberFormat="1" applyFont="1" applyFill="1" applyBorder="1" applyAlignment="1">
      <alignment horizontal="left" vertical="center" wrapText="1" readingOrder="1"/>
    </xf>
    <xf numFmtId="0" fontId="16" fillId="33" borderId="0" xfId="0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vertical="top" wrapText="1"/>
    </xf>
    <xf numFmtId="49" fontId="26" fillId="0" borderId="0" xfId="0" applyNumberFormat="1" applyFont="1" applyFill="1" applyBorder="1" applyAlignment="1">
      <alignment horizontal="center" vertical="top" wrapText="1"/>
    </xf>
    <xf numFmtId="211" fontId="15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right" vertical="center"/>
    </xf>
    <xf numFmtId="49" fontId="34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49" fontId="20" fillId="0" borderId="14" xfId="0" applyNumberFormat="1" applyFont="1" applyFill="1" applyBorder="1" applyAlignment="1">
      <alignment horizontal="center" vertical="center" wrapText="1"/>
    </xf>
    <xf numFmtId="49" fontId="20" fillId="0" borderId="18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205" fontId="18" fillId="0" borderId="14" xfId="0" applyNumberFormat="1" applyFont="1" applyFill="1" applyBorder="1" applyAlignment="1">
      <alignment horizontal="center" vertical="center" wrapText="1"/>
    </xf>
    <xf numFmtId="205" fontId="18" fillId="0" borderId="12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/>
    </xf>
    <xf numFmtId="0" fontId="11" fillId="0" borderId="14" xfId="0" applyNumberFormat="1" applyFont="1" applyFill="1" applyBorder="1" applyAlignment="1">
      <alignment horizontal="center" vertical="center" wrapText="1" readingOrder="1"/>
    </xf>
    <xf numFmtId="0" fontId="11" fillId="0" borderId="12" xfId="0" applyNumberFormat="1" applyFont="1" applyFill="1" applyBorder="1" applyAlignment="1">
      <alignment horizontal="center" vertical="center" wrapText="1" readingOrder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/>
    </xf>
    <xf numFmtId="49" fontId="34" fillId="0" borderId="0" xfId="0" applyNumberFormat="1" applyFont="1" applyFill="1" applyBorder="1" applyAlignment="1">
      <alignment horizontal="right" vertical="center"/>
    </xf>
    <xf numFmtId="0" fontId="18" fillId="0" borderId="14" xfId="0" applyFont="1" applyFill="1" applyBorder="1" applyAlignment="1">
      <alignment horizontal="center" vertical="center" textRotation="90" wrapText="1"/>
    </xf>
    <xf numFmtId="0" fontId="18" fillId="0" borderId="12" xfId="0" applyFont="1" applyFill="1" applyBorder="1" applyAlignment="1">
      <alignment horizontal="center" vertical="center" textRotation="90" wrapText="1"/>
    </xf>
    <xf numFmtId="205" fontId="18" fillId="0" borderId="14" xfId="0" applyNumberFormat="1" applyFont="1" applyFill="1" applyBorder="1" applyAlignment="1">
      <alignment horizontal="center" vertical="center" textRotation="90" wrapText="1"/>
    </xf>
    <xf numFmtId="205" fontId="18" fillId="0" borderId="12" xfId="0" applyNumberFormat="1" applyFont="1" applyFill="1" applyBorder="1" applyAlignment="1">
      <alignment horizontal="center" vertical="center" textRotation="90" wrapText="1"/>
    </xf>
    <xf numFmtId="49" fontId="27" fillId="0" borderId="12" xfId="0" applyNumberFormat="1" applyFont="1" applyFill="1" applyBorder="1" applyAlignment="1">
      <alignment vertical="center" wrapText="1"/>
    </xf>
    <xf numFmtId="0" fontId="1" fillId="34" borderId="12" xfId="0" applyFont="1" applyFill="1" applyBorder="1" applyAlignment="1">
      <alignment horizontal="left" vertical="top" wrapText="1"/>
    </xf>
    <xf numFmtId="0" fontId="11" fillId="0" borderId="12" xfId="33" applyFont="1" applyFill="1" applyBorder="1" applyAlignment="1">
      <alignment horizontal="left" vertical="top" wrapText="1"/>
    </xf>
    <xf numFmtId="49" fontId="26" fillId="0" borderId="16" xfId="0" applyNumberFormat="1" applyFont="1" applyFill="1" applyBorder="1" applyAlignment="1">
      <alignment vertical="top" wrapText="1"/>
    </xf>
    <xf numFmtId="211" fontId="11" fillId="0" borderId="17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left_arm10_BordWW_90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O27" sqref="O27"/>
    </sheetView>
  </sheetViews>
  <sheetFormatPr defaultColWidth="9.140625" defaultRowHeight="12.75"/>
  <cols>
    <col min="1" max="1" width="5.140625" style="20" customWidth="1"/>
    <col min="2" max="2" width="5.421875" style="38" customWidth="1"/>
    <col min="3" max="3" width="5.421875" style="39" customWidth="1"/>
    <col min="4" max="4" width="5.7109375" style="40" customWidth="1"/>
    <col min="5" max="5" width="46.421875" style="34" customWidth="1"/>
    <col min="6" max="6" width="16.57421875" style="59" customWidth="1"/>
    <col min="7" max="7" width="12.57421875" style="60" customWidth="1"/>
    <col min="8" max="8" width="11.57421875" style="59" customWidth="1"/>
    <col min="9" max="9" width="9.140625" style="19" customWidth="1"/>
    <col min="10" max="10" width="12.8515625" style="19" customWidth="1"/>
    <col min="11" max="11" width="12.7109375" style="19" bestFit="1" customWidth="1"/>
    <col min="12" max="12" width="9.57421875" style="19" bestFit="1" customWidth="1"/>
    <col min="13" max="13" width="9.140625" style="19" customWidth="1"/>
    <col min="14" max="14" width="11.421875" style="19" bestFit="1" customWidth="1"/>
    <col min="15" max="16384" width="9.140625" style="19" customWidth="1"/>
  </cols>
  <sheetData>
    <row r="1" spans="6:8" ht="17.25">
      <c r="F1" s="142" t="s">
        <v>95</v>
      </c>
      <c r="G1" s="142"/>
      <c r="H1" s="142"/>
    </row>
    <row r="2" spans="5:8" ht="17.25">
      <c r="E2" s="140" t="s">
        <v>57</v>
      </c>
      <c r="F2" s="140"/>
      <c r="G2" s="140"/>
      <c r="H2" s="140"/>
    </row>
    <row r="3" spans="5:8" ht="17.25">
      <c r="E3" s="140" t="s">
        <v>92</v>
      </c>
      <c r="F3" s="140"/>
      <c r="G3" s="140"/>
      <c r="H3" s="140"/>
    </row>
    <row r="4" spans="1:8" ht="20.25">
      <c r="A4" s="145" t="s">
        <v>20</v>
      </c>
      <c r="B4" s="145"/>
      <c r="C4" s="145"/>
      <c r="D4" s="145"/>
      <c r="E4" s="145"/>
      <c r="F4" s="145"/>
      <c r="G4" s="145"/>
      <c r="H4" s="145"/>
    </row>
    <row r="5" spans="1:8" ht="36" customHeight="1">
      <c r="A5" s="146" t="s">
        <v>63</v>
      </c>
      <c r="B5" s="146"/>
      <c r="C5" s="146"/>
      <c r="D5" s="146"/>
      <c r="E5" s="146"/>
      <c r="F5" s="146"/>
      <c r="G5" s="146"/>
      <c r="H5" s="146"/>
    </row>
    <row r="6" spans="2:8" ht="18" thickBot="1">
      <c r="B6" s="21"/>
      <c r="C6" s="22"/>
      <c r="D6" s="22"/>
      <c r="E6" s="23"/>
      <c r="F6" s="153" t="s">
        <v>55</v>
      </c>
      <c r="G6" s="153"/>
      <c r="H6" s="153"/>
    </row>
    <row r="7" spans="1:8" s="24" customFormat="1" ht="77.25" customHeight="1">
      <c r="A7" s="147" t="s">
        <v>21</v>
      </c>
      <c r="B7" s="149" t="s">
        <v>22</v>
      </c>
      <c r="C7" s="151" t="s">
        <v>23</v>
      </c>
      <c r="D7" s="151" t="s">
        <v>24</v>
      </c>
      <c r="E7" s="154" t="s">
        <v>25</v>
      </c>
      <c r="F7" s="156" t="s">
        <v>26</v>
      </c>
      <c r="G7" s="143" t="s">
        <v>45</v>
      </c>
      <c r="H7" s="144"/>
    </row>
    <row r="8" spans="1:8" s="25" customFormat="1" ht="39" customHeight="1">
      <c r="A8" s="148"/>
      <c r="B8" s="150"/>
      <c r="C8" s="152"/>
      <c r="D8" s="152"/>
      <c r="E8" s="155"/>
      <c r="F8" s="157"/>
      <c r="G8" s="55" t="s">
        <v>16</v>
      </c>
      <c r="H8" s="63" t="s">
        <v>17</v>
      </c>
    </row>
    <row r="9" spans="1:8" s="26" customFormat="1" ht="17.25">
      <c r="A9" s="73" t="s">
        <v>1</v>
      </c>
      <c r="B9" s="66" t="s">
        <v>2</v>
      </c>
      <c r="C9" s="66" t="s">
        <v>42</v>
      </c>
      <c r="D9" s="66" t="s">
        <v>28</v>
      </c>
      <c r="E9" s="66" t="s">
        <v>29</v>
      </c>
      <c r="F9" s="55" t="s">
        <v>30</v>
      </c>
      <c r="G9" s="55" t="s">
        <v>31</v>
      </c>
      <c r="H9" s="62" t="s">
        <v>32</v>
      </c>
    </row>
    <row r="10" spans="1:14" s="27" customFormat="1" ht="52.5" customHeight="1">
      <c r="A10" s="74">
        <v>2000</v>
      </c>
      <c r="B10" s="67" t="s">
        <v>10</v>
      </c>
      <c r="C10" s="68" t="s">
        <v>11</v>
      </c>
      <c r="D10" s="69" t="s">
        <v>11</v>
      </c>
      <c r="E10" s="70" t="s">
        <v>8</v>
      </c>
      <c r="F10" s="92">
        <f>G10+H10</f>
        <v>0</v>
      </c>
      <c r="G10" s="92">
        <f>G11+G16+G21+G26</f>
        <v>0</v>
      </c>
      <c r="H10" s="93"/>
      <c r="J10" s="119"/>
      <c r="N10" s="122"/>
    </row>
    <row r="11" spans="1:12" s="27" customFormat="1" ht="15" customHeight="1">
      <c r="A11" s="31">
        <v>2200</v>
      </c>
      <c r="B11" s="29" t="s">
        <v>58</v>
      </c>
      <c r="C11" s="29" t="s">
        <v>0</v>
      </c>
      <c r="D11" s="29" t="s">
        <v>0</v>
      </c>
      <c r="E11" s="95" t="s">
        <v>59</v>
      </c>
      <c r="F11" s="92">
        <f>G11+H11</f>
        <v>12500</v>
      </c>
      <c r="G11" s="92">
        <f>G13</f>
        <v>12500</v>
      </c>
      <c r="H11" s="93"/>
      <c r="L11" s="119"/>
    </row>
    <row r="12" spans="1:12" s="27" customFormat="1" ht="15" customHeight="1">
      <c r="A12" s="28"/>
      <c r="B12" s="29"/>
      <c r="C12" s="29"/>
      <c r="D12" s="29"/>
      <c r="E12" s="71" t="s">
        <v>33</v>
      </c>
      <c r="F12" s="92"/>
      <c r="G12" s="92"/>
      <c r="H12" s="93"/>
      <c r="L12" s="119"/>
    </row>
    <row r="13" spans="1:12" s="27" customFormat="1" ht="15" customHeight="1">
      <c r="A13" s="28">
        <v>2250</v>
      </c>
      <c r="B13" s="29" t="s">
        <v>58</v>
      </c>
      <c r="C13" s="29" t="s">
        <v>29</v>
      </c>
      <c r="D13" s="29" t="s">
        <v>0</v>
      </c>
      <c r="E13" s="72" t="s">
        <v>60</v>
      </c>
      <c r="F13" s="92">
        <f>G13+H13</f>
        <v>12500</v>
      </c>
      <c r="G13" s="92">
        <f>G15</f>
        <v>12500</v>
      </c>
      <c r="H13" s="93"/>
      <c r="L13" s="119"/>
    </row>
    <row r="14" spans="1:12" s="27" customFormat="1" ht="15" customHeight="1">
      <c r="A14" s="28"/>
      <c r="B14" s="29"/>
      <c r="C14" s="29"/>
      <c r="D14" s="29"/>
      <c r="E14" s="71" t="s">
        <v>34</v>
      </c>
      <c r="F14" s="92"/>
      <c r="G14" s="92"/>
      <c r="H14" s="93"/>
      <c r="L14" s="119"/>
    </row>
    <row r="15" spans="1:12" s="27" customFormat="1" ht="15" customHeight="1">
      <c r="A15" s="28">
        <v>2251</v>
      </c>
      <c r="B15" s="30" t="s">
        <v>58</v>
      </c>
      <c r="C15" s="30" t="s">
        <v>29</v>
      </c>
      <c r="D15" s="30" t="s">
        <v>1</v>
      </c>
      <c r="E15" s="71" t="s">
        <v>60</v>
      </c>
      <c r="F15" s="92">
        <f>G15+H15</f>
        <v>12500</v>
      </c>
      <c r="G15" s="92">
        <v>12500</v>
      </c>
      <c r="H15" s="93"/>
      <c r="L15" s="119"/>
    </row>
    <row r="16" spans="1:8" s="27" customFormat="1" ht="33">
      <c r="A16" s="31">
        <v>2500</v>
      </c>
      <c r="B16" s="29" t="s">
        <v>3</v>
      </c>
      <c r="C16" s="29" t="s">
        <v>0</v>
      </c>
      <c r="D16" s="29" t="s">
        <v>0</v>
      </c>
      <c r="E16" s="95" t="s">
        <v>66</v>
      </c>
      <c r="F16" s="92">
        <f>G16</f>
        <v>-5000</v>
      </c>
      <c r="G16" s="92">
        <f>G18</f>
        <v>-5000</v>
      </c>
      <c r="H16" s="93"/>
    </row>
    <row r="17" spans="1:8" s="27" customFormat="1" ht="17.25">
      <c r="A17" s="28"/>
      <c r="B17" s="29"/>
      <c r="C17" s="29"/>
      <c r="D17" s="29"/>
      <c r="E17" s="71" t="s">
        <v>33</v>
      </c>
      <c r="F17" s="92"/>
      <c r="G17" s="92"/>
      <c r="H17" s="93"/>
    </row>
    <row r="18" spans="1:8" s="27" customFormat="1" ht="17.25">
      <c r="A18" s="28">
        <v>2510</v>
      </c>
      <c r="B18" s="29" t="s">
        <v>3</v>
      </c>
      <c r="C18" s="29" t="s">
        <v>1</v>
      </c>
      <c r="D18" s="29" t="s">
        <v>0</v>
      </c>
      <c r="E18" s="72" t="s">
        <v>68</v>
      </c>
      <c r="F18" s="92">
        <f>G18</f>
        <v>-5000</v>
      </c>
      <c r="G18" s="92">
        <f>G20</f>
        <v>-5000</v>
      </c>
      <c r="H18" s="93"/>
    </row>
    <row r="19" spans="1:8" s="27" customFormat="1" ht="17.25">
      <c r="A19" s="28"/>
      <c r="B19" s="29"/>
      <c r="C19" s="29"/>
      <c r="D19" s="29"/>
      <c r="E19" s="71" t="s">
        <v>34</v>
      </c>
      <c r="F19" s="92"/>
      <c r="G19" s="92"/>
      <c r="H19" s="93"/>
    </row>
    <row r="20" spans="1:8" s="27" customFormat="1" ht="17.25">
      <c r="A20" s="28">
        <v>2511</v>
      </c>
      <c r="B20" s="30" t="s">
        <v>3</v>
      </c>
      <c r="C20" s="30" t="s">
        <v>1</v>
      </c>
      <c r="D20" s="30" t="s">
        <v>1</v>
      </c>
      <c r="E20" s="71" t="s">
        <v>68</v>
      </c>
      <c r="F20" s="92">
        <f>G20</f>
        <v>-5000</v>
      </c>
      <c r="G20" s="92">
        <v>-5000</v>
      </c>
      <c r="H20" s="93"/>
    </row>
    <row r="21" spans="1:8" s="27" customFormat="1" ht="17.25">
      <c r="A21" s="31">
        <v>2800</v>
      </c>
      <c r="B21" s="29" t="s">
        <v>4</v>
      </c>
      <c r="C21" s="29" t="s">
        <v>0</v>
      </c>
      <c r="D21" s="29" t="s">
        <v>0</v>
      </c>
      <c r="E21" s="95" t="s">
        <v>90</v>
      </c>
      <c r="F21" s="92">
        <f>G21+H21</f>
        <v>-3000</v>
      </c>
      <c r="G21" s="92">
        <f>G23</f>
        <v>-3000</v>
      </c>
      <c r="H21" s="93"/>
    </row>
    <row r="22" spans="1:8" s="27" customFormat="1" ht="17.25">
      <c r="A22" s="28"/>
      <c r="B22" s="29"/>
      <c r="C22" s="29"/>
      <c r="D22" s="29"/>
      <c r="E22" s="71" t="s">
        <v>33</v>
      </c>
      <c r="F22" s="92"/>
      <c r="G22" s="92"/>
      <c r="H22" s="93"/>
    </row>
    <row r="23" spans="1:8" s="27" customFormat="1" ht="17.25">
      <c r="A23" s="28">
        <v>2820</v>
      </c>
      <c r="B23" s="29" t="s">
        <v>4</v>
      </c>
      <c r="C23" s="29" t="s">
        <v>2</v>
      </c>
      <c r="D23" s="29" t="s">
        <v>0</v>
      </c>
      <c r="E23" s="72" t="s">
        <v>39</v>
      </c>
      <c r="F23" s="92">
        <f>G23</f>
        <v>-3000</v>
      </c>
      <c r="G23" s="92">
        <f>G25</f>
        <v>-3000</v>
      </c>
      <c r="H23" s="93"/>
    </row>
    <row r="24" spans="1:8" s="27" customFormat="1" ht="17.25">
      <c r="A24" s="28"/>
      <c r="B24" s="29"/>
      <c r="C24" s="29"/>
      <c r="D24" s="29"/>
      <c r="E24" s="71" t="s">
        <v>34</v>
      </c>
      <c r="F24" s="92"/>
      <c r="G24" s="92"/>
      <c r="H24" s="93"/>
    </row>
    <row r="25" spans="1:8" s="27" customFormat="1" ht="18" thickBot="1">
      <c r="A25" s="117">
        <v>2823</v>
      </c>
      <c r="B25" s="118" t="s">
        <v>4</v>
      </c>
      <c r="C25" s="118" t="s">
        <v>2</v>
      </c>
      <c r="D25" s="118" t="s">
        <v>42</v>
      </c>
      <c r="E25" s="132" t="s">
        <v>47</v>
      </c>
      <c r="F25" s="92">
        <f>G25</f>
        <v>-3000</v>
      </c>
      <c r="G25" s="92">
        <v>-3000</v>
      </c>
      <c r="H25" s="93"/>
    </row>
    <row r="26" spans="1:8" s="27" customFormat="1" ht="17.25">
      <c r="A26" s="31">
        <v>2900</v>
      </c>
      <c r="B26" s="29" t="s">
        <v>69</v>
      </c>
      <c r="C26" s="29" t="s">
        <v>0</v>
      </c>
      <c r="D26" s="29" t="s">
        <v>0</v>
      </c>
      <c r="E26" s="95" t="s">
        <v>91</v>
      </c>
      <c r="F26" s="92">
        <f>G26</f>
        <v>-4500</v>
      </c>
      <c r="G26" s="92">
        <f>G28</f>
        <v>-4500</v>
      </c>
      <c r="H26" s="93"/>
    </row>
    <row r="27" spans="1:8" s="27" customFormat="1" ht="17.25">
      <c r="A27" s="28"/>
      <c r="B27" s="29"/>
      <c r="C27" s="29"/>
      <c r="D27" s="29"/>
      <c r="E27" s="71" t="s">
        <v>33</v>
      </c>
      <c r="F27" s="92"/>
      <c r="G27" s="92"/>
      <c r="H27" s="93"/>
    </row>
    <row r="28" spans="1:8" s="27" customFormat="1" ht="27">
      <c r="A28" s="28">
        <v>2910</v>
      </c>
      <c r="B28" s="29" t="s">
        <v>69</v>
      </c>
      <c r="C28" s="29" t="s">
        <v>1</v>
      </c>
      <c r="D28" s="29" t="s">
        <v>0</v>
      </c>
      <c r="E28" s="72" t="s">
        <v>70</v>
      </c>
      <c r="F28" s="92">
        <f>G28</f>
        <v>-4500</v>
      </c>
      <c r="G28" s="92">
        <f>G30</f>
        <v>-4500</v>
      </c>
      <c r="H28" s="93"/>
    </row>
    <row r="29" spans="1:8" s="27" customFormat="1" ht="17.25">
      <c r="A29" s="28"/>
      <c r="B29" s="29"/>
      <c r="C29" s="29"/>
      <c r="D29" s="29"/>
      <c r="E29" s="71" t="s">
        <v>34</v>
      </c>
      <c r="F29" s="92"/>
      <c r="G29" s="92"/>
      <c r="H29" s="93"/>
    </row>
    <row r="30" spans="1:8" s="27" customFormat="1" ht="18" thickBot="1">
      <c r="A30" s="28">
        <v>2911</v>
      </c>
      <c r="B30" s="30" t="s">
        <v>69</v>
      </c>
      <c r="C30" s="30" t="s">
        <v>1</v>
      </c>
      <c r="D30" s="30" t="s">
        <v>1</v>
      </c>
      <c r="E30" s="71" t="s">
        <v>71</v>
      </c>
      <c r="F30" s="124">
        <f>G30</f>
        <v>-4500</v>
      </c>
      <c r="G30" s="124">
        <v>-4500</v>
      </c>
      <c r="H30" s="126"/>
    </row>
    <row r="31" spans="1:8" s="27" customFormat="1" ht="17.25">
      <c r="A31" s="129"/>
      <c r="B31" s="130"/>
      <c r="C31" s="130"/>
      <c r="D31" s="130"/>
      <c r="E31" s="131"/>
      <c r="F31" s="127"/>
      <c r="G31" s="127"/>
      <c r="H31" s="128"/>
    </row>
    <row r="32" spans="1:7" s="56" customFormat="1" ht="31.5" customHeight="1">
      <c r="A32" s="141" t="s">
        <v>56</v>
      </c>
      <c r="B32" s="141"/>
      <c r="C32" s="141"/>
      <c r="D32" s="141"/>
      <c r="E32" s="141"/>
      <c r="F32" s="141"/>
      <c r="G32" s="141"/>
    </row>
    <row r="33" spans="2:5" ht="17.25">
      <c r="B33" s="35"/>
      <c r="C33" s="32"/>
      <c r="D33" s="33"/>
      <c r="E33" s="19"/>
    </row>
    <row r="34" spans="2:4" ht="17.25">
      <c r="B34" s="35"/>
      <c r="C34" s="36"/>
      <c r="D34" s="37"/>
    </row>
  </sheetData>
  <sheetProtection/>
  <mergeCells count="14">
    <mergeCell ref="D7:D8"/>
    <mergeCell ref="F6:H6"/>
    <mergeCell ref="E7:E8"/>
    <mergeCell ref="F7:F8"/>
    <mergeCell ref="E2:H2"/>
    <mergeCell ref="A32:G32"/>
    <mergeCell ref="F1:H1"/>
    <mergeCell ref="G7:H7"/>
    <mergeCell ref="E3:H3"/>
    <mergeCell ref="A4:H4"/>
    <mergeCell ref="A5:H5"/>
    <mergeCell ref="A7:A8"/>
    <mergeCell ref="B7:B8"/>
    <mergeCell ref="C7:C8"/>
  </mergeCells>
  <printOptions/>
  <pageMargins left="0.24" right="0.19" top="0.28" bottom="0.4" header="0.17" footer="0.17"/>
  <pageSetup firstPageNumber="9" useFirstPageNumber="1"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7"/>
  <sheetViews>
    <sheetView workbookViewId="0" topLeftCell="A1">
      <selection activeCell="D1" sqref="D1:F1"/>
    </sheetView>
  </sheetViews>
  <sheetFormatPr defaultColWidth="9.140625" defaultRowHeight="12.75"/>
  <cols>
    <col min="1" max="1" width="5.8515625" style="0" customWidth="1"/>
    <col min="2" max="2" width="48.8515625" style="0" customWidth="1"/>
    <col min="3" max="3" width="5.8515625" style="15" customWidth="1"/>
    <col min="4" max="4" width="15.28125" style="0" customWidth="1"/>
    <col min="5" max="5" width="12.28125" style="0" customWidth="1"/>
    <col min="6" max="6" width="12.00390625" style="0" customWidth="1"/>
  </cols>
  <sheetData>
    <row r="1" spans="4:6" ht="14.25">
      <c r="D1" s="142" t="s">
        <v>94</v>
      </c>
      <c r="E1" s="142"/>
      <c r="F1" s="142"/>
    </row>
    <row r="2" spans="3:6" ht="14.25">
      <c r="C2" s="140" t="s">
        <v>57</v>
      </c>
      <c r="D2" s="140"/>
      <c r="E2" s="140"/>
      <c r="F2" s="140"/>
    </row>
    <row r="3" spans="2:6" ht="14.25">
      <c r="B3" s="140" t="s">
        <v>93</v>
      </c>
      <c r="C3" s="140"/>
      <c r="D3" s="140"/>
      <c r="E3" s="140"/>
      <c r="F3" s="140"/>
    </row>
    <row r="4" spans="4:6" ht="12.75">
      <c r="D4" s="159"/>
      <c r="E4" s="159"/>
      <c r="F4" s="159"/>
    </row>
    <row r="5" spans="1:6" s="41" customFormat="1" ht="27" customHeight="1">
      <c r="A5" s="160" t="s">
        <v>12</v>
      </c>
      <c r="B5" s="160"/>
      <c r="C5" s="160"/>
      <c r="D5" s="160"/>
      <c r="E5" s="160"/>
      <c r="F5" s="160"/>
    </row>
    <row r="6" spans="1:8" s="42" customFormat="1" ht="37.5" customHeight="1">
      <c r="A6" s="158" t="s">
        <v>64</v>
      </c>
      <c r="B6" s="158"/>
      <c r="C6" s="158"/>
      <c r="D6" s="158"/>
      <c r="E6" s="158"/>
      <c r="F6" s="158"/>
      <c r="G6" s="158"/>
      <c r="H6" s="158"/>
    </row>
    <row r="7" spans="1:3" s="42" customFormat="1" ht="17.25">
      <c r="A7" s="43" t="s">
        <v>18</v>
      </c>
      <c r="B7" s="43"/>
      <c r="C7" s="43"/>
    </row>
    <row r="8" spans="3:6" s="42" customFormat="1" ht="14.25" thickBot="1">
      <c r="C8" s="44"/>
      <c r="E8" s="85" t="s">
        <v>27</v>
      </c>
      <c r="F8" s="80"/>
    </row>
    <row r="9" spans="1:6" s="42" customFormat="1" ht="80.25" customHeight="1">
      <c r="A9" s="147" t="s">
        <v>21</v>
      </c>
      <c r="B9" s="90" t="s">
        <v>13</v>
      </c>
      <c r="C9" s="90"/>
      <c r="D9" s="161" t="s">
        <v>15</v>
      </c>
      <c r="E9" s="143" t="s">
        <v>45</v>
      </c>
      <c r="F9" s="144"/>
    </row>
    <row r="10" spans="1:6" s="42" customFormat="1" ht="33" customHeight="1">
      <c r="A10" s="148"/>
      <c r="B10" s="86" t="s">
        <v>14</v>
      </c>
      <c r="C10" s="52" t="s">
        <v>41</v>
      </c>
      <c r="D10" s="162"/>
      <c r="E10" s="65" t="s">
        <v>16</v>
      </c>
      <c r="F10" s="63" t="s">
        <v>17</v>
      </c>
    </row>
    <row r="11" spans="1:6" s="42" customFormat="1" ht="13.5">
      <c r="A11" s="82">
        <v>1</v>
      </c>
      <c r="B11" s="81">
        <v>2</v>
      </c>
      <c r="C11" s="81">
        <v>3</v>
      </c>
      <c r="D11" s="81">
        <v>4</v>
      </c>
      <c r="E11" s="81">
        <v>5</v>
      </c>
      <c r="F11" s="83">
        <v>6</v>
      </c>
    </row>
    <row r="12" spans="1:6" s="42" customFormat="1" ht="36" customHeight="1">
      <c r="A12" s="53">
        <v>4000</v>
      </c>
      <c r="B12" s="87" t="s">
        <v>43</v>
      </c>
      <c r="C12" s="48"/>
      <c r="D12" s="92">
        <f>E12</f>
        <v>0</v>
      </c>
      <c r="E12" s="92">
        <f>E14</f>
        <v>0</v>
      </c>
      <c r="F12" s="93"/>
    </row>
    <row r="13" spans="1:6" s="42" customFormat="1" ht="13.5">
      <c r="A13" s="53"/>
      <c r="B13" s="47" t="s">
        <v>19</v>
      </c>
      <c r="C13" s="48"/>
      <c r="D13" s="64"/>
      <c r="E13" s="64"/>
      <c r="F13" s="84"/>
    </row>
    <row r="14" spans="1:6" s="42" customFormat="1" ht="51.75" customHeight="1">
      <c r="A14" s="53">
        <v>4050</v>
      </c>
      <c r="B14" s="88" t="s">
        <v>44</v>
      </c>
      <c r="C14" s="89" t="s">
        <v>9</v>
      </c>
      <c r="D14" s="92">
        <f>E14</f>
        <v>0</v>
      </c>
      <c r="E14" s="92">
        <f>E16</f>
        <v>0</v>
      </c>
      <c r="F14" s="84"/>
    </row>
    <row r="15" spans="1:6" s="42" customFormat="1" ht="13.5">
      <c r="A15" s="54"/>
      <c r="B15" s="47" t="s">
        <v>19</v>
      </c>
      <c r="C15" s="48"/>
      <c r="D15" s="64"/>
      <c r="E15" s="64"/>
      <c r="F15" s="84"/>
    </row>
    <row r="16" spans="1:6" s="42" customFormat="1" ht="41.25">
      <c r="A16" s="53">
        <v>4200</v>
      </c>
      <c r="B16" s="108" t="s">
        <v>50</v>
      </c>
      <c r="C16" s="49" t="s">
        <v>9</v>
      </c>
      <c r="D16" s="112">
        <f>E16</f>
        <v>0</v>
      </c>
      <c r="E16" s="112">
        <f>E18+E21+E24+E28</f>
        <v>0</v>
      </c>
      <c r="F16" s="84"/>
    </row>
    <row r="17" spans="1:6" s="42" customFormat="1" ht="13.5">
      <c r="A17" s="54"/>
      <c r="B17" s="47" t="s">
        <v>19</v>
      </c>
      <c r="C17" s="48"/>
      <c r="D17" s="64"/>
      <c r="E17" s="64"/>
      <c r="F17" s="84"/>
    </row>
    <row r="18" spans="1:6" s="42" customFormat="1" ht="27">
      <c r="A18" s="111">
        <v>4230</v>
      </c>
      <c r="B18" s="109" t="s">
        <v>74</v>
      </c>
      <c r="C18" s="50" t="s">
        <v>9</v>
      </c>
      <c r="D18" s="112">
        <f>E18</f>
        <v>4000</v>
      </c>
      <c r="E18" s="112">
        <f>E20</f>
        <v>4000</v>
      </c>
      <c r="F18" s="84"/>
    </row>
    <row r="19" spans="1:6" s="42" customFormat="1" ht="13.5">
      <c r="A19" s="111"/>
      <c r="B19" s="133" t="s">
        <v>34</v>
      </c>
      <c r="C19" s="50"/>
      <c r="D19" s="113"/>
      <c r="E19" s="113"/>
      <c r="F19" s="84"/>
    </row>
    <row r="20" spans="1:6" s="42" customFormat="1" ht="13.5">
      <c r="A20" s="111">
        <v>4238</v>
      </c>
      <c r="B20" s="107" t="s">
        <v>72</v>
      </c>
      <c r="C20" s="51" t="s">
        <v>73</v>
      </c>
      <c r="D20" s="113">
        <f>E20</f>
        <v>4000</v>
      </c>
      <c r="E20" s="113">
        <v>4000</v>
      </c>
      <c r="F20" s="84"/>
    </row>
    <row r="21" spans="1:6" s="42" customFormat="1" ht="27">
      <c r="A21" s="111">
        <v>4250</v>
      </c>
      <c r="B21" s="109" t="s">
        <v>61</v>
      </c>
      <c r="C21" s="50" t="s">
        <v>9</v>
      </c>
      <c r="D21" s="112">
        <f>E21</f>
        <v>3500</v>
      </c>
      <c r="E21" s="112">
        <f>E23</f>
        <v>3500</v>
      </c>
      <c r="F21" s="84"/>
    </row>
    <row r="22" spans="1:6" s="42" customFormat="1" ht="13.5">
      <c r="A22" s="111"/>
      <c r="B22" s="133" t="s">
        <v>34</v>
      </c>
      <c r="C22" s="50"/>
      <c r="D22" s="113"/>
      <c r="E22" s="113"/>
      <c r="F22" s="84"/>
    </row>
    <row r="23" spans="1:6" s="42" customFormat="1" ht="27">
      <c r="A23" s="111">
        <v>4251</v>
      </c>
      <c r="B23" s="107" t="s">
        <v>75</v>
      </c>
      <c r="C23" s="51" t="s">
        <v>76</v>
      </c>
      <c r="D23" s="113">
        <f>E23</f>
        <v>3500</v>
      </c>
      <c r="E23" s="113">
        <v>3500</v>
      </c>
      <c r="F23" s="84"/>
    </row>
    <row r="24" spans="1:6" s="42" customFormat="1" ht="39">
      <c r="A24" s="53">
        <v>4260</v>
      </c>
      <c r="B24" s="109" t="s">
        <v>51</v>
      </c>
      <c r="C24" s="49" t="s">
        <v>9</v>
      </c>
      <c r="D24" s="112">
        <f>E24</f>
        <v>5000</v>
      </c>
      <c r="E24" s="112">
        <f>E26+E27</f>
        <v>5000</v>
      </c>
      <c r="F24" s="84"/>
    </row>
    <row r="25" spans="1:6" s="42" customFormat="1" ht="13.5">
      <c r="A25" s="53"/>
      <c r="B25" s="47" t="s">
        <v>34</v>
      </c>
      <c r="C25" s="49"/>
      <c r="D25" s="64"/>
      <c r="E25" s="64"/>
      <c r="F25" s="84"/>
    </row>
    <row r="26" spans="1:6" s="42" customFormat="1" ht="13.5">
      <c r="A26" s="111">
        <v>4264</v>
      </c>
      <c r="B26" s="110" t="s">
        <v>52</v>
      </c>
      <c r="C26" s="51" t="s">
        <v>53</v>
      </c>
      <c r="D26" s="113">
        <f>E26</f>
        <v>2000</v>
      </c>
      <c r="E26" s="113">
        <v>2000</v>
      </c>
      <c r="F26" s="84"/>
    </row>
    <row r="27" spans="1:6" s="42" customFormat="1" ht="13.5">
      <c r="A27" s="111">
        <v>4267</v>
      </c>
      <c r="B27" s="110" t="s">
        <v>77</v>
      </c>
      <c r="C27" s="51" t="s">
        <v>78</v>
      </c>
      <c r="D27" s="113">
        <f>E27</f>
        <v>3000</v>
      </c>
      <c r="E27" s="113">
        <v>3000</v>
      </c>
      <c r="F27" s="84"/>
    </row>
    <row r="28" spans="1:6" s="42" customFormat="1" ht="14.25">
      <c r="A28" s="53">
        <v>4500</v>
      </c>
      <c r="B28" s="105" t="s">
        <v>89</v>
      </c>
      <c r="C28" s="51"/>
      <c r="D28" s="112">
        <f>E28</f>
        <v>-12500</v>
      </c>
      <c r="E28" s="112">
        <f>E29</f>
        <v>-12500</v>
      </c>
      <c r="F28" s="84"/>
    </row>
    <row r="29" spans="1:6" s="42" customFormat="1" ht="27">
      <c r="A29" s="111">
        <v>4540</v>
      </c>
      <c r="B29" s="169" t="s">
        <v>79</v>
      </c>
      <c r="C29" s="51"/>
      <c r="D29" s="113">
        <f>E29</f>
        <v>-12500</v>
      </c>
      <c r="E29" s="113">
        <f>E30</f>
        <v>-12500</v>
      </c>
      <c r="F29" s="84"/>
    </row>
    <row r="30" spans="1:8" s="42" customFormat="1" ht="27">
      <c r="A30" s="111">
        <v>4541</v>
      </c>
      <c r="B30" s="110" t="s">
        <v>80</v>
      </c>
      <c r="C30" s="51" t="s">
        <v>81</v>
      </c>
      <c r="D30" s="113">
        <f>E30</f>
        <v>-12500</v>
      </c>
      <c r="E30" s="113">
        <v>-12500</v>
      </c>
      <c r="F30" s="84"/>
      <c r="H30" s="120"/>
    </row>
    <row r="31" spans="1:8" s="42" customFormat="1" ht="14.25" customHeight="1">
      <c r="A31" s="136"/>
      <c r="B31" s="137"/>
      <c r="C31" s="138"/>
      <c r="D31" s="139"/>
      <c r="E31" s="139"/>
      <c r="F31" s="139"/>
      <c r="H31" s="120"/>
    </row>
    <row r="32" spans="1:7" s="56" customFormat="1" ht="24.75" customHeight="1">
      <c r="A32" s="141" t="s">
        <v>56</v>
      </c>
      <c r="B32" s="141"/>
      <c r="C32" s="141"/>
      <c r="D32" s="141"/>
      <c r="E32" s="141"/>
      <c r="F32" s="141"/>
      <c r="G32" s="141"/>
    </row>
    <row r="33" s="9" customFormat="1" ht="12.75">
      <c r="C33" s="16"/>
    </row>
    <row r="34" s="9" customFormat="1" ht="12.75">
      <c r="C34" s="16"/>
    </row>
    <row r="35" s="9" customFormat="1" ht="12.75">
      <c r="C35" s="16"/>
    </row>
    <row r="36" s="9" customFormat="1" ht="12.75">
      <c r="C36" s="16"/>
    </row>
    <row r="37" s="9" customFormat="1" ht="12.75">
      <c r="C37" s="16"/>
    </row>
    <row r="38" s="9" customFormat="1" ht="12.75">
      <c r="C38" s="16"/>
    </row>
    <row r="39" s="9" customFormat="1" ht="12.75">
      <c r="C39" s="16"/>
    </row>
    <row r="40" s="9" customFormat="1" ht="12.75">
      <c r="C40" s="16"/>
    </row>
    <row r="41" s="9" customFormat="1" ht="12.75">
      <c r="C41" s="16"/>
    </row>
    <row r="42" s="9" customFormat="1" ht="12.75">
      <c r="C42" s="16"/>
    </row>
    <row r="43" s="9" customFormat="1" ht="12.75">
      <c r="C43" s="16"/>
    </row>
    <row r="44" s="9" customFormat="1" ht="12.75">
      <c r="C44" s="16"/>
    </row>
    <row r="45" s="9" customFormat="1" ht="12.75">
      <c r="C45" s="16"/>
    </row>
    <row r="46" s="9" customFormat="1" ht="12.75">
      <c r="C46" s="16"/>
    </row>
    <row r="47" s="9" customFormat="1" ht="12.75">
      <c r="C47" s="16"/>
    </row>
    <row r="48" s="9" customFormat="1" ht="12.75">
      <c r="C48" s="16"/>
    </row>
    <row r="49" s="9" customFormat="1" ht="12.75">
      <c r="C49" s="16"/>
    </row>
    <row r="50" s="9" customFormat="1" ht="12.75">
      <c r="C50" s="16"/>
    </row>
    <row r="51" s="9" customFormat="1" ht="12.75">
      <c r="C51" s="16"/>
    </row>
    <row r="52" s="9" customFormat="1" ht="12.75">
      <c r="C52" s="16"/>
    </row>
    <row r="53" s="9" customFormat="1" ht="12.75">
      <c r="C53" s="16"/>
    </row>
    <row r="54" s="9" customFormat="1" ht="12.75">
      <c r="C54" s="16"/>
    </row>
    <row r="55" s="9" customFormat="1" ht="12.75">
      <c r="C55" s="16"/>
    </row>
    <row r="56" s="9" customFormat="1" ht="12.75">
      <c r="C56" s="16"/>
    </row>
    <row r="57" s="9" customFormat="1" ht="12.75">
      <c r="C57" s="16"/>
    </row>
    <row r="58" s="9" customFormat="1" ht="12.75">
      <c r="C58" s="16"/>
    </row>
    <row r="59" s="9" customFormat="1" ht="12.75">
      <c r="C59" s="16"/>
    </row>
    <row r="60" s="9" customFormat="1" ht="12.75">
      <c r="C60" s="16"/>
    </row>
    <row r="61" s="9" customFormat="1" ht="12.75">
      <c r="C61" s="16"/>
    </row>
    <row r="62" s="9" customFormat="1" ht="12.75">
      <c r="C62" s="16"/>
    </row>
    <row r="63" s="9" customFormat="1" ht="12.75">
      <c r="C63" s="16"/>
    </row>
    <row r="64" s="9" customFormat="1" ht="12.75">
      <c r="C64" s="16"/>
    </row>
    <row r="65" s="9" customFormat="1" ht="12.75">
      <c r="C65" s="16"/>
    </row>
    <row r="66" s="9" customFormat="1" ht="12.75">
      <c r="C66" s="16"/>
    </row>
    <row r="67" s="9" customFormat="1" ht="12.75">
      <c r="C67" s="16"/>
    </row>
    <row r="68" s="9" customFormat="1" ht="12.75">
      <c r="C68" s="16"/>
    </row>
    <row r="69" s="9" customFormat="1" ht="12.75">
      <c r="C69" s="16"/>
    </row>
    <row r="70" s="9" customFormat="1" ht="12.75">
      <c r="C70" s="16"/>
    </row>
    <row r="71" s="9" customFormat="1" ht="12.75">
      <c r="C71" s="16"/>
    </row>
    <row r="72" s="9" customFormat="1" ht="12.75">
      <c r="C72" s="16"/>
    </row>
    <row r="73" s="9" customFormat="1" ht="12.75">
      <c r="C73" s="16"/>
    </row>
    <row r="74" s="9" customFormat="1" ht="12.75">
      <c r="C74" s="16"/>
    </row>
    <row r="75" s="9" customFormat="1" ht="12.75">
      <c r="C75" s="16"/>
    </row>
    <row r="76" s="9" customFormat="1" ht="12.75">
      <c r="C76" s="16"/>
    </row>
    <row r="77" s="9" customFormat="1" ht="12.75">
      <c r="C77" s="16"/>
    </row>
    <row r="78" s="9" customFormat="1" ht="12.75">
      <c r="C78" s="16"/>
    </row>
    <row r="79" s="9" customFormat="1" ht="12.75">
      <c r="C79" s="16"/>
    </row>
    <row r="80" s="9" customFormat="1" ht="12.75">
      <c r="C80" s="16"/>
    </row>
    <row r="81" s="9" customFormat="1" ht="12.75">
      <c r="C81" s="16"/>
    </row>
    <row r="82" s="9" customFormat="1" ht="12.75">
      <c r="C82" s="16"/>
    </row>
    <row r="83" s="9" customFormat="1" ht="12.75">
      <c r="C83" s="16"/>
    </row>
    <row r="84" s="9" customFormat="1" ht="12.75">
      <c r="C84" s="16"/>
    </row>
    <row r="85" s="9" customFormat="1" ht="12.75">
      <c r="C85" s="16"/>
    </row>
    <row r="86" s="9" customFormat="1" ht="12.75">
      <c r="C86" s="16"/>
    </row>
    <row r="87" s="9" customFormat="1" ht="12.75">
      <c r="C87" s="16"/>
    </row>
    <row r="88" s="9" customFormat="1" ht="12.75">
      <c r="C88" s="16"/>
    </row>
    <row r="89" s="9" customFormat="1" ht="12.75">
      <c r="C89" s="16"/>
    </row>
    <row r="90" s="9" customFormat="1" ht="12.75">
      <c r="C90" s="16"/>
    </row>
    <row r="91" s="9" customFormat="1" ht="12.75">
      <c r="C91" s="16"/>
    </row>
    <row r="92" s="9" customFormat="1" ht="12.75">
      <c r="C92" s="16"/>
    </row>
    <row r="93" s="9" customFormat="1" ht="12.75">
      <c r="C93" s="16"/>
    </row>
    <row r="94" s="9" customFormat="1" ht="12.75">
      <c r="C94" s="16"/>
    </row>
    <row r="95" s="9" customFormat="1" ht="12.75">
      <c r="C95" s="16"/>
    </row>
    <row r="96" s="9" customFormat="1" ht="12.75">
      <c r="C96" s="16"/>
    </row>
    <row r="97" s="9" customFormat="1" ht="12.75">
      <c r="C97" s="16"/>
    </row>
    <row r="98" s="9" customFormat="1" ht="12.75">
      <c r="C98" s="16"/>
    </row>
    <row r="99" s="9" customFormat="1" ht="12.75">
      <c r="C99" s="16"/>
    </row>
    <row r="100" s="9" customFormat="1" ht="12.75">
      <c r="C100" s="16"/>
    </row>
    <row r="101" s="9" customFormat="1" ht="12.75">
      <c r="C101" s="16"/>
    </row>
    <row r="102" s="9" customFormat="1" ht="12.75">
      <c r="C102" s="16"/>
    </row>
    <row r="103" s="9" customFormat="1" ht="12.75">
      <c r="C103" s="16"/>
    </row>
    <row r="104" s="9" customFormat="1" ht="12.75">
      <c r="C104" s="16"/>
    </row>
    <row r="105" s="9" customFormat="1" ht="12.75">
      <c r="C105" s="16"/>
    </row>
    <row r="106" s="9" customFormat="1" ht="12.75">
      <c r="C106" s="16"/>
    </row>
    <row r="107" s="9" customFormat="1" ht="12.75">
      <c r="C107" s="16"/>
    </row>
    <row r="108" s="9" customFormat="1" ht="12.75">
      <c r="C108" s="16"/>
    </row>
    <row r="109" s="9" customFormat="1" ht="12.75">
      <c r="C109" s="16"/>
    </row>
    <row r="110" s="9" customFormat="1" ht="12.75">
      <c r="C110" s="16"/>
    </row>
    <row r="111" s="9" customFormat="1" ht="12.75">
      <c r="C111" s="16"/>
    </row>
    <row r="112" s="9" customFormat="1" ht="12.75">
      <c r="C112" s="16"/>
    </row>
    <row r="113" s="9" customFormat="1" ht="12.75">
      <c r="C113" s="16"/>
    </row>
    <row r="114" s="9" customFormat="1" ht="12.75">
      <c r="C114" s="16"/>
    </row>
    <row r="115" s="9" customFormat="1" ht="12.75">
      <c r="C115" s="16"/>
    </row>
    <row r="116" s="9" customFormat="1" ht="12.75">
      <c r="C116" s="16"/>
    </row>
    <row r="117" s="9" customFormat="1" ht="12.75">
      <c r="C117" s="16"/>
    </row>
    <row r="118" s="9" customFormat="1" ht="12.75">
      <c r="C118" s="16"/>
    </row>
    <row r="119" s="9" customFormat="1" ht="12.75">
      <c r="C119" s="16"/>
    </row>
    <row r="120" s="9" customFormat="1" ht="12.75">
      <c r="C120" s="16"/>
    </row>
    <row r="121" s="9" customFormat="1" ht="12.75">
      <c r="C121" s="16"/>
    </row>
    <row r="122" s="9" customFormat="1" ht="12.75">
      <c r="C122" s="16"/>
    </row>
    <row r="123" s="9" customFormat="1" ht="12.75">
      <c r="C123" s="16"/>
    </row>
    <row r="124" s="9" customFormat="1" ht="12.75">
      <c r="C124" s="16"/>
    </row>
    <row r="125" s="9" customFormat="1" ht="12.75">
      <c r="C125" s="16"/>
    </row>
    <row r="126" s="9" customFormat="1" ht="12.75">
      <c r="C126" s="16"/>
    </row>
    <row r="127" s="9" customFormat="1" ht="12.75">
      <c r="C127" s="16"/>
    </row>
    <row r="128" s="9" customFormat="1" ht="12.75">
      <c r="C128" s="16"/>
    </row>
    <row r="129" s="9" customFormat="1" ht="12.75">
      <c r="C129" s="16"/>
    </row>
    <row r="130" s="9" customFormat="1" ht="12.75">
      <c r="C130" s="16"/>
    </row>
    <row r="131" s="9" customFormat="1" ht="12.75">
      <c r="C131" s="16"/>
    </row>
    <row r="132" s="9" customFormat="1" ht="12.75">
      <c r="C132" s="16"/>
    </row>
    <row r="133" s="9" customFormat="1" ht="12.75">
      <c r="C133" s="16"/>
    </row>
    <row r="134" s="9" customFormat="1" ht="12.75">
      <c r="C134" s="16"/>
    </row>
    <row r="135" s="9" customFormat="1" ht="12.75">
      <c r="C135" s="16"/>
    </row>
    <row r="136" s="9" customFormat="1" ht="12.75">
      <c r="C136" s="16"/>
    </row>
    <row r="137" s="9" customFormat="1" ht="12.75">
      <c r="C137" s="16"/>
    </row>
    <row r="138" s="9" customFormat="1" ht="12.75">
      <c r="C138" s="16"/>
    </row>
    <row r="139" s="9" customFormat="1" ht="12.75">
      <c r="C139" s="16"/>
    </row>
    <row r="140" s="9" customFormat="1" ht="12.75">
      <c r="C140" s="16"/>
    </row>
    <row r="141" s="9" customFormat="1" ht="12.75">
      <c r="C141" s="16"/>
    </row>
    <row r="142" s="9" customFormat="1" ht="12.75">
      <c r="C142" s="16"/>
    </row>
    <row r="143" s="9" customFormat="1" ht="12.75">
      <c r="C143" s="16"/>
    </row>
    <row r="144" s="9" customFormat="1" ht="12.75">
      <c r="C144" s="16"/>
    </row>
    <row r="145" s="9" customFormat="1" ht="12.75">
      <c r="C145" s="16"/>
    </row>
    <row r="146" s="9" customFormat="1" ht="12.75">
      <c r="C146" s="16"/>
    </row>
    <row r="147" s="9" customFormat="1" ht="12.75">
      <c r="C147" s="16"/>
    </row>
    <row r="148" s="9" customFormat="1" ht="12.75">
      <c r="C148" s="16"/>
    </row>
    <row r="149" s="9" customFormat="1" ht="12.75">
      <c r="C149" s="16"/>
    </row>
    <row r="150" s="9" customFormat="1" ht="12.75">
      <c r="C150" s="16"/>
    </row>
    <row r="151" s="9" customFormat="1" ht="12.75">
      <c r="C151" s="16"/>
    </row>
    <row r="152" s="9" customFormat="1" ht="12.75">
      <c r="C152" s="16"/>
    </row>
    <row r="153" s="9" customFormat="1" ht="12.75">
      <c r="C153" s="16"/>
    </row>
    <row r="154" s="9" customFormat="1" ht="12.75">
      <c r="C154" s="16"/>
    </row>
    <row r="155" s="9" customFormat="1" ht="12.75">
      <c r="C155" s="16"/>
    </row>
    <row r="156" s="9" customFormat="1" ht="12.75">
      <c r="C156" s="16"/>
    </row>
    <row r="157" s="9" customFormat="1" ht="12.75">
      <c r="C157" s="16"/>
    </row>
  </sheetData>
  <sheetProtection/>
  <mergeCells count="10">
    <mergeCell ref="B3:F3"/>
    <mergeCell ref="C2:F2"/>
    <mergeCell ref="A6:H6"/>
    <mergeCell ref="D1:F1"/>
    <mergeCell ref="D4:F4"/>
    <mergeCell ref="A32:G32"/>
    <mergeCell ref="A5:F5"/>
    <mergeCell ref="A9:A10"/>
    <mergeCell ref="D9:D10"/>
    <mergeCell ref="E9:F9"/>
  </mergeCells>
  <printOptions/>
  <pageMargins left="0.3" right="0.24" top="0.4" bottom="0.4" header="0.17" footer="0.17"/>
  <pageSetup firstPageNumber="17" useFirstPageNumber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9"/>
  <sheetViews>
    <sheetView tabSelected="1" workbookViewId="0" topLeftCell="A1">
      <selection activeCell="O7" sqref="O7"/>
    </sheetView>
  </sheetViews>
  <sheetFormatPr defaultColWidth="9.140625" defaultRowHeight="12.75"/>
  <cols>
    <col min="1" max="1" width="5.57421875" style="1" customWidth="1"/>
    <col min="2" max="2" width="4.28125" style="2" customWidth="1"/>
    <col min="3" max="3" width="3.8515625" style="3" customWidth="1"/>
    <col min="4" max="4" width="3.8515625" style="4" customWidth="1"/>
    <col min="5" max="5" width="51.421875" style="8" customWidth="1"/>
    <col min="6" max="6" width="11.57421875" style="61" customWidth="1"/>
    <col min="7" max="7" width="11.28125" style="61" customWidth="1"/>
    <col min="8" max="8" width="11.140625" style="61" customWidth="1"/>
    <col min="9" max="9" width="9.140625" style="5" customWidth="1"/>
    <col min="10" max="11" width="10.8515625" style="5" bestFit="1" customWidth="1"/>
    <col min="12" max="12" width="12.140625" style="5" bestFit="1" customWidth="1"/>
    <col min="13" max="13" width="13.00390625" style="5" customWidth="1"/>
    <col min="14" max="14" width="9.57421875" style="5" bestFit="1" customWidth="1"/>
    <col min="15" max="16" width="9.140625" style="5" customWidth="1"/>
    <col min="17" max="17" width="9.57421875" style="5" bestFit="1" customWidth="1"/>
    <col min="18" max="16384" width="9.140625" style="5" customWidth="1"/>
  </cols>
  <sheetData>
    <row r="1" spans="6:8" ht="15.75">
      <c r="F1" s="142" t="s">
        <v>96</v>
      </c>
      <c r="G1" s="142"/>
      <c r="H1" s="142"/>
    </row>
    <row r="2" spans="5:8" ht="15">
      <c r="E2" s="140" t="s">
        <v>57</v>
      </c>
      <c r="F2" s="140"/>
      <c r="G2" s="140"/>
      <c r="H2" s="140"/>
    </row>
    <row r="3" spans="5:8" ht="15">
      <c r="E3" s="140" t="s">
        <v>93</v>
      </c>
      <c r="F3" s="140"/>
      <c r="G3" s="140"/>
      <c r="H3" s="140"/>
    </row>
    <row r="4" spans="1:8" ht="20.25">
      <c r="A4" s="163" t="s">
        <v>35</v>
      </c>
      <c r="B4" s="163"/>
      <c r="C4" s="163"/>
      <c r="D4" s="163"/>
      <c r="E4" s="163"/>
      <c r="F4" s="163"/>
      <c r="G4" s="163"/>
      <c r="H4" s="163"/>
    </row>
    <row r="5" spans="1:8" ht="36" customHeight="1">
      <c r="A5" s="146" t="s">
        <v>65</v>
      </c>
      <c r="B5" s="146"/>
      <c r="C5" s="146"/>
      <c r="D5" s="146"/>
      <c r="E5" s="146"/>
      <c r="F5" s="146"/>
      <c r="G5" s="146"/>
      <c r="H5" s="146"/>
    </row>
    <row r="6" spans="1:8" ht="18" thickBot="1">
      <c r="A6" s="20"/>
      <c r="B6" s="21"/>
      <c r="C6" s="22"/>
      <c r="D6" s="22"/>
      <c r="E6" s="23"/>
      <c r="F6" s="59"/>
      <c r="G6" s="59" t="s">
        <v>27</v>
      </c>
      <c r="H6" s="59"/>
    </row>
    <row r="7" spans="1:14" s="6" customFormat="1" ht="90.75" customHeight="1">
      <c r="A7" s="147" t="s">
        <v>21</v>
      </c>
      <c r="B7" s="165" t="s">
        <v>40</v>
      </c>
      <c r="C7" s="167" t="s">
        <v>23</v>
      </c>
      <c r="D7" s="167" t="s">
        <v>24</v>
      </c>
      <c r="E7" s="154" t="s">
        <v>36</v>
      </c>
      <c r="F7" s="156" t="s">
        <v>37</v>
      </c>
      <c r="G7" s="143" t="s">
        <v>45</v>
      </c>
      <c r="H7" s="144"/>
      <c r="L7" s="92"/>
      <c r="N7" s="115"/>
    </row>
    <row r="8" spans="1:8" s="7" customFormat="1" ht="35.25" customHeight="1">
      <c r="A8" s="148"/>
      <c r="B8" s="166"/>
      <c r="C8" s="168"/>
      <c r="D8" s="168"/>
      <c r="E8" s="155"/>
      <c r="F8" s="157"/>
      <c r="G8" s="65" t="s">
        <v>16</v>
      </c>
      <c r="H8" s="63" t="s">
        <v>17</v>
      </c>
    </row>
    <row r="9" spans="1:8" s="17" customFormat="1" ht="16.5" customHeight="1">
      <c r="A9" s="78">
        <v>1</v>
      </c>
      <c r="B9" s="75">
        <v>2</v>
      </c>
      <c r="C9" s="75">
        <v>3</v>
      </c>
      <c r="D9" s="75">
        <v>4</v>
      </c>
      <c r="E9" s="75">
        <v>5</v>
      </c>
      <c r="F9" s="57">
        <v>6</v>
      </c>
      <c r="G9" s="57">
        <v>7</v>
      </c>
      <c r="H9" s="79">
        <v>8</v>
      </c>
    </row>
    <row r="10" spans="1:12" s="18" customFormat="1" ht="55.5" customHeight="1">
      <c r="A10" s="94">
        <v>2000</v>
      </c>
      <c r="B10" s="67" t="s">
        <v>10</v>
      </c>
      <c r="C10" s="68" t="s">
        <v>11</v>
      </c>
      <c r="D10" s="69" t="s">
        <v>11</v>
      </c>
      <c r="E10" s="70" t="s">
        <v>46</v>
      </c>
      <c r="F10" s="92">
        <f>G10</f>
        <v>0</v>
      </c>
      <c r="G10" s="92">
        <f>G11+G31+G41+G50</f>
        <v>0</v>
      </c>
      <c r="H10" s="114"/>
      <c r="L10" s="121"/>
    </row>
    <row r="11" spans="1:12" s="18" customFormat="1" ht="30.75" customHeight="1">
      <c r="A11" s="31">
        <v>2200</v>
      </c>
      <c r="B11" s="29" t="s">
        <v>58</v>
      </c>
      <c r="C11" s="45">
        <v>0</v>
      </c>
      <c r="D11" s="45">
        <v>0</v>
      </c>
      <c r="E11" s="95" t="s">
        <v>59</v>
      </c>
      <c r="F11" s="92">
        <f>G11</f>
        <v>12500</v>
      </c>
      <c r="G11" s="92">
        <f>G13</f>
        <v>12500</v>
      </c>
      <c r="H11" s="114"/>
      <c r="L11" s="116"/>
    </row>
    <row r="12" spans="1:12" s="18" customFormat="1" ht="15.75" customHeight="1">
      <c r="A12" s="28"/>
      <c r="B12" s="29"/>
      <c r="C12" s="45"/>
      <c r="D12" s="45"/>
      <c r="E12" s="71" t="s">
        <v>33</v>
      </c>
      <c r="F12" s="92"/>
      <c r="G12" s="92"/>
      <c r="H12" s="114"/>
      <c r="L12" s="116"/>
    </row>
    <row r="13" spans="1:12" s="18" customFormat="1" ht="20.25" customHeight="1">
      <c r="A13" s="28">
        <v>2250</v>
      </c>
      <c r="B13" s="29" t="s">
        <v>58</v>
      </c>
      <c r="C13" s="45">
        <v>5</v>
      </c>
      <c r="D13" s="45">
        <v>0</v>
      </c>
      <c r="E13" s="106" t="s">
        <v>60</v>
      </c>
      <c r="F13" s="92">
        <f>G13</f>
        <v>12500</v>
      </c>
      <c r="G13" s="92">
        <f>G15</f>
        <v>12500</v>
      </c>
      <c r="H13" s="114"/>
      <c r="L13" s="116"/>
    </row>
    <row r="14" spans="1:12" s="18" customFormat="1" ht="18.75" customHeight="1">
      <c r="A14" s="28"/>
      <c r="B14" s="29"/>
      <c r="C14" s="45"/>
      <c r="D14" s="45"/>
      <c r="E14" s="96" t="s">
        <v>34</v>
      </c>
      <c r="F14" s="92"/>
      <c r="G14" s="92"/>
      <c r="H14" s="114"/>
      <c r="L14" s="116"/>
    </row>
    <row r="15" spans="1:12" s="18" customFormat="1" ht="21" customHeight="1">
      <c r="A15" s="28">
        <v>2251</v>
      </c>
      <c r="B15" s="30" t="s">
        <v>58</v>
      </c>
      <c r="C15" s="46">
        <v>5</v>
      </c>
      <c r="D15" s="46">
        <v>1</v>
      </c>
      <c r="E15" s="97" t="s">
        <v>60</v>
      </c>
      <c r="F15" s="92">
        <f>G15</f>
        <v>12500</v>
      </c>
      <c r="G15" s="92">
        <f>G17</f>
        <v>12500</v>
      </c>
      <c r="H15" s="114"/>
      <c r="L15" s="116"/>
    </row>
    <row r="16" spans="1:12" s="18" customFormat="1" ht="27.75" customHeight="1">
      <c r="A16" s="28"/>
      <c r="B16" s="30"/>
      <c r="C16" s="46"/>
      <c r="D16" s="46"/>
      <c r="E16" s="71" t="s">
        <v>38</v>
      </c>
      <c r="F16" s="92"/>
      <c r="G16" s="92"/>
      <c r="H16" s="114"/>
      <c r="L16" s="116"/>
    </row>
    <row r="17" spans="1:12" s="18" customFormat="1" ht="20.25" customHeight="1">
      <c r="A17" s="28"/>
      <c r="B17" s="29"/>
      <c r="C17" s="45"/>
      <c r="D17" s="45"/>
      <c r="E17" s="100" t="s">
        <v>5</v>
      </c>
      <c r="F17" s="92">
        <f>G17</f>
        <v>12500</v>
      </c>
      <c r="G17" s="92">
        <f>G18</f>
        <v>12500</v>
      </c>
      <c r="H17" s="114"/>
      <c r="L17" s="116"/>
    </row>
    <row r="18" spans="1:12" s="18" customFormat="1" ht="19.5" customHeight="1">
      <c r="A18" s="28"/>
      <c r="B18" s="29"/>
      <c r="C18" s="45"/>
      <c r="D18" s="45"/>
      <c r="E18" s="100" t="s">
        <v>6</v>
      </c>
      <c r="F18" s="92">
        <f>G18</f>
        <v>12500</v>
      </c>
      <c r="G18" s="92">
        <f>G19</f>
        <v>12500</v>
      </c>
      <c r="H18" s="114"/>
      <c r="L18" s="116"/>
    </row>
    <row r="19" spans="1:12" s="18" customFormat="1" ht="28.5" customHeight="1">
      <c r="A19" s="28"/>
      <c r="B19" s="29"/>
      <c r="C19" s="45"/>
      <c r="D19" s="45"/>
      <c r="E19" s="100" t="s">
        <v>48</v>
      </c>
      <c r="F19" s="92">
        <f>G19</f>
        <v>12500</v>
      </c>
      <c r="G19" s="92">
        <f>G21+G24+G27</f>
        <v>12500</v>
      </c>
      <c r="H19" s="114"/>
      <c r="L19" s="116"/>
    </row>
    <row r="20" spans="1:12" s="18" customFormat="1" ht="18.75" customHeight="1">
      <c r="A20" s="28"/>
      <c r="B20" s="29"/>
      <c r="C20" s="45"/>
      <c r="D20" s="45"/>
      <c r="E20" s="99" t="s">
        <v>49</v>
      </c>
      <c r="F20" s="92"/>
      <c r="G20" s="92"/>
      <c r="H20" s="114"/>
      <c r="L20" s="116"/>
    </row>
    <row r="21" spans="1:12" s="18" customFormat="1" ht="32.25" customHeight="1">
      <c r="A21" s="28"/>
      <c r="B21" s="29"/>
      <c r="C21" s="45"/>
      <c r="D21" s="45"/>
      <c r="E21" s="77" t="s">
        <v>82</v>
      </c>
      <c r="F21" s="92">
        <f>G21</f>
        <v>4000</v>
      </c>
      <c r="G21" s="92">
        <f>G23</f>
        <v>4000</v>
      </c>
      <c r="H21" s="114"/>
      <c r="L21" s="116"/>
    </row>
    <row r="22" spans="1:12" s="18" customFormat="1" ht="20.25" customHeight="1">
      <c r="A22" s="28"/>
      <c r="B22" s="29"/>
      <c r="C22" s="45"/>
      <c r="D22" s="45"/>
      <c r="E22" s="76" t="s">
        <v>34</v>
      </c>
      <c r="F22" s="92"/>
      <c r="G22" s="92"/>
      <c r="H22" s="114"/>
      <c r="L22" s="116"/>
    </row>
    <row r="23" spans="1:12" s="18" customFormat="1" ht="17.25" customHeight="1">
      <c r="A23" s="28"/>
      <c r="B23" s="29"/>
      <c r="C23" s="45"/>
      <c r="D23" s="45"/>
      <c r="E23" s="77" t="s">
        <v>83</v>
      </c>
      <c r="F23" s="92">
        <f>G23</f>
        <v>4000</v>
      </c>
      <c r="G23" s="92">
        <v>4000</v>
      </c>
      <c r="H23" s="114"/>
      <c r="L23" s="116"/>
    </row>
    <row r="24" spans="1:12" s="18" customFormat="1" ht="32.25" customHeight="1">
      <c r="A24" s="28"/>
      <c r="B24" s="29"/>
      <c r="C24" s="45"/>
      <c r="D24" s="45"/>
      <c r="E24" s="134" t="s">
        <v>62</v>
      </c>
      <c r="F24" s="92">
        <f>G24</f>
        <v>3500</v>
      </c>
      <c r="G24" s="92">
        <f>G26</f>
        <v>3500</v>
      </c>
      <c r="H24" s="114"/>
      <c r="L24" s="116"/>
    </row>
    <row r="25" spans="1:8" s="18" customFormat="1" ht="19.5" customHeight="1">
      <c r="A25" s="103"/>
      <c r="B25" s="123"/>
      <c r="C25" s="104"/>
      <c r="D25" s="104"/>
      <c r="E25" s="101" t="s">
        <v>34</v>
      </c>
      <c r="F25" s="92"/>
      <c r="G25" s="92"/>
      <c r="H25" s="114"/>
    </row>
    <row r="26" spans="1:8" s="18" customFormat="1" ht="29.25" customHeight="1">
      <c r="A26" s="103"/>
      <c r="B26" s="123"/>
      <c r="C26" s="104"/>
      <c r="D26" s="104"/>
      <c r="E26" s="171" t="s">
        <v>84</v>
      </c>
      <c r="F26" s="92">
        <f>G26</f>
        <v>3500</v>
      </c>
      <c r="G26" s="92">
        <v>3500</v>
      </c>
      <c r="H26" s="114"/>
    </row>
    <row r="27" spans="1:8" s="18" customFormat="1" ht="21" customHeight="1">
      <c r="A27" s="28"/>
      <c r="B27" s="30"/>
      <c r="C27" s="46"/>
      <c r="D27" s="46"/>
      <c r="E27" s="135" t="s">
        <v>54</v>
      </c>
      <c r="F27" s="92">
        <f>G27</f>
        <v>5000</v>
      </c>
      <c r="G27" s="92">
        <f>G29+G30</f>
        <v>5000</v>
      </c>
      <c r="H27" s="114"/>
    </row>
    <row r="28" spans="1:8" s="18" customFormat="1" ht="18.75" customHeight="1">
      <c r="A28" s="28"/>
      <c r="B28" s="30"/>
      <c r="C28" s="46"/>
      <c r="D28" s="46"/>
      <c r="E28" s="170" t="s">
        <v>34</v>
      </c>
      <c r="F28" s="92"/>
      <c r="G28" s="92"/>
      <c r="H28" s="114"/>
    </row>
    <row r="29" spans="1:8" s="18" customFormat="1" ht="18.75" customHeight="1">
      <c r="A29" s="28"/>
      <c r="B29" s="30"/>
      <c r="C29" s="46"/>
      <c r="D29" s="46"/>
      <c r="E29" s="135" t="s">
        <v>7</v>
      </c>
      <c r="F29" s="92">
        <f>G29</f>
        <v>2000</v>
      </c>
      <c r="G29" s="92">
        <v>2000</v>
      </c>
      <c r="H29" s="114"/>
    </row>
    <row r="30" spans="1:8" s="18" customFormat="1" ht="18.75" customHeight="1">
      <c r="A30" s="58"/>
      <c r="B30" s="29"/>
      <c r="C30" s="45"/>
      <c r="D30" s="45"/>
      <c r="E30" s="77" t="s">
        <v>85</v>
      </c>
      <c r="F30" s="92">
        <f>G30</f>
        <v>3000</v>
      </c>
      <c r="G30" s="92">
        <v>3000</v>
      </c>
      <c r="H30" s="114"/>
    </row>
    <row r="31" spans="1:8" s="18" customFormat="1" ht="18.75" customHeight="1">
      <c r="A31" s="98">
        <v>2500</v>
      </c>
      <c r="B31" s="29" t="s">
        <v>3</v>
      </c>
      <c r="C31" s="45">
        <v>0</v>
      </c>
      <c r="D31" s="45">
        <v>0</v>
      </c>
      <c r="E31" s="95" t="s">
        <v>66</v>
      </c>
      <c r="F31" s="92">
        <f>G31</f>
        <v>-5000</v>
      </c>
      <c r="G31" s="92">
        <f>G32</f>
        <v>-5000</v>
      </c>
      <c r="H31" s="114"/>
    </row>
    <row r="32" spans="1:8" s="18" customFormat="1" ht="18.75" customHeight="1">
      <c r="A32" s="58">
        <v>2510</v>
      </c>
      <c r="B32" s="29" t="s">
        <v>3</v>
      </c>
      <c r="C32" s="45">
        <v>1</v>
      </c>
      <c r="D32" s="45">
        <v>0</v>
      </c>
      <c r="E32" s="125" t="s">
        <v>68</v>
      </c>
      <c r="F32" s="92">
        <f>G32</f>
        <v>-5000</v>
      </c>
      <c r="G32" s="92">
        <f>G34</f>
        <v>-5000</v>
      </c>
      <c r="H32" s="114"/>
    </row>
    <row r="33" spans="1:8" s="18" customFormat="1" ht="18.75" customHeight="1">
      <c r="A33" s="58"/>
      <c r="B33" s="29"/>
      <c r="C33" s="45"/>
      <c r="D33" s="45"/>
      <c r="E33" s="71" t="s">
        <v>34</v>
      </c>
      <c r="F33" s="92"/>
      <c r="G33" s="92"/>
      <c r="H33" s="114"/>
    </row>
    <row r="34" spans="1:8" s="18" customFormat="1" ht="20.25" customHeight="1">
      <c r="A34" s="58">
        <v>2511</v>
      </c>
      <c r="B34" s="29" t="s">
        <v>3</v>
      </c>
      <c r="C34" s="45">
        <v>1</v>
      </c>
      <c r="D34" s="45">
        <v>1</v>
      </c>
      <c r="E34" s="97" t="s">
        <v>68</v>
      </c>
      <c r="F34" s="92">
        <f>G34</f>
        <v>-5000</v>
      </c>
      <c r="G34" s="92">
        <f>G36</f>
        <v>-5000</v>
      </c>
      <c r="H34" s="114"/>
    </row>
    <row r="35" spans="1:8" s="18" customFormat="1" ht="28.5" customHeight="1">
      <c r="A35" s="28"/>
      <c r="B35" s="30"/>
      <c r="C35" s="46"/>
      <c r="D35" s="46"/>
      <c r="E35" s="71" t="s">
        <v>38</v>
      </c>
      <c r="F35" s="92"/>
      <c r="G35" s="92"/>
      <c r="H35" s="114"/>
    </row>
    <row r="36" spans="1:8" s="18" customFormat="1" ht="18.75" customHeight="1">
      <c r="A36" s="28"/>
      <c r="B36" s="30"/>
      <c r="C36" s="46"/>
      <c r="D36" s="46"/>
      <c r="E36" s="100" t="s">
        <v>5</v>
      </c>
      <c r="F36" s="92">
        <f>G36</f>
        <v>-5000</v>
      </c>
      <c r="G36" s="92">
        <f>G37</f>
        <v>-5000</v>
      </c>
      <c r="H36" s="114"/>
    </row>
    <row r="37" spans="1:8" s="18" customFormat="1" ht="21" customHeight="1">
      <c r="A37" s="28"/>
      <c r="B37" s="30"/>
      <c r="C37" s="46"/>
      <c r="D37" s="46"/>
      <c r="E37" s="100" t="s">
        <v>6</v>
      </c>
      <c r="F37" s="92">
        <f>G37</f>
        <v>-5000</v>
      </c>
      <c r="G37" s="92">
        <f>G38</f>
        <v>-5000</v>
      </c>
      <c r="H37" s="114"/>
    </row>
    <row r="38" spans="1:8" s="18" customFormat="1" ht="24" customHeight="1">
      <c r="A38" s="28"/>
      <c r="B38" s="30"/>
      <c r="C38" s="46"/>
      <c r="D38" s="46"/>
      <c r="E38" s="105" t="s">
        <v>89</v>
      </c>
      <c r="F38" s="92">
        <f>G38</f>
        <v>-5000</v>
      </c>
      <c r="G38" s="92">
        <f>G39</f>
        <v>-5000</v>
      </c>
      <c r="H38" s="114"/>
    </row>
    <row r="39" spans="1:8" s="18" customFormat="1" ht="30.75" customHeight="1">
      <c r="A39" s="28"/>
      <c r="B39" s="30"/>
      <c r="C39" s="46"/>
      <c r="D39" s="46"/>
      <c r="E39" s="169" t="s">
        <v>86</v>
      </c>
      <c r="F39" s="92">
        <f>G39</f>
        <v>-5000</v>
      </c>
      <c r="G39" s="92">
        <f>G40</f>
        <v>-5000</v>
      </c>
      <c r="H39" s="114"/>
    </row>
    <row r="40" spans="1:8" s="18" customFormat="1" ht="29.25" customHeight="1">
      <c r="A40" s="28"/>
      <c r="B40" s="30"/>
      <c r="C40" s="46"/>
      <c r="D40" s="46"/>
      <c r="E40" s="110" t="s">
        <v>87</v>
      </c>
      <c r="F40" s="92">
        <f>G40</f>
        <v>-5000</v>
      </c>
      <c r="G40" s="92">
        <v>-5000</v>
      </c>
      <c r="H40" s="114"/>
    </row>
    <row r="41" spans="1:8" s="18" customFormat="1" ht="26.25" customHeight="1">
      <c r="A41" s="58">
        <v>2800</v>
      </c>
      <c r="B41" s="29" t="s">
        <v>32</v>
      </c>
      <c r="C41" s="45">
        <v>0</v>
      </c>
      <c r="D41" s="45">
        <v>0</v>
      </c>
      <c r="E41" s="102" t="s">
        <v>67</v>
      </c>
      <c r="F41" s="92">
        <f>G41</f>
        <v>-3000</v>
      </c>
      <c r="G41" s="92">
        <f>G42</f>
        <v>-3000</v>
      </c>
      <c r="H41" s="114"/>
    </row>
    <row r="42" spans="1:8" s="18" customFormat="1" ht="22.5" customHeight="1">
      <c r="A42" s="58">
        <v>2820</v>
      </c>
      <c r="B42" s="29" t="s">
        <v>4</v>
      </c>
      <c r="C42" s="45">
        <v>2</v>
      </c>
      <c r="D42" s="45">
        <v>0</v>
      </c>
      <c r="E42" s="106" t="s">
        <v>97</v>
      </c>
      <c r="F42" s="92">
        <f>G42</f>
        <v>-3000</v>
      </c>
      <c r="G42" s="92">
        <f>G43</f>
        <v>-3000</v>
      </c>
      <c r="H42" s="114"/>
    </row>
    <row r="43" spans="1:8" s="18" customFormat="1" ht="24.75" customHeight="1">
      <c r="A43" s="58">
        <v>2823</v>
      </c>
      <c r="B43" s="29" t="s">
        <v>4</v>
      </c>
      <c r="C43" s="45">
        <v>2</v>
      </c>
      <c r="D43" s="45">
        <v>3</v>
      </c>
      <c r="E43" s="97" t="s">
        <v>47</v>
      </c>
      <c r="F43" s="92">
        <f>G43</f>
        <v>-3000</v>
      </c>
      <c r="G43" s="92">
        <f>G45</f>
        <v>-3000</v>
      </c>
      <c r="H43" s="114"/>
    </row>
    <row r="44" spans="1:8" s="18" customFormat="1" ht="30.75" customHeight="1">
      <c r="A44" s="28"/>
      <c r="B44" s="30"/>
      <c r="C44" s="46"/>
      <c r="D44" s="46"/>
      <c r="E44" s="96" t="s">
        <v>38</v>
      </c>
      <c r="F44" s="92"/>
      <c r="G44" s="92"/>
      <c r="H44" s="114"/>
    </row>
    <row r="45" spans="1:8" s="18" customFormat="1" ht="24" customHeight="1">
      <c r="A45" s="28"/>
      <c r="B45" s="30"/>
      <c r="C45" s="46"/>
      <c r="D45" s="46"/>
      <c r="E45" s="100" t="s">
        <v>5</v>
      </c>
      <c r="F45" s="92">
        <f>G45</f>
        <v>-3000</v>
      </c>
      <c r="G45" s="92">
        <f>G46</f>
        <v>-3000</v>
      </c>
      <c r="H45" s="114"/>
    </row>
    <row r="46" spans="1:8" s="18" customFormat="1" ht="22.5" customHeight="1">
      <c r="A46" s="28"/>
      <c r="B46" s="30"/>
      <c r="C46" s="46"/>
      <c r="D46" s="46"/>
      <c r="E46" s="100" t="s">
        <v>6</v>
      </c>
      <c r="F46" s="92">
        <f>G46</f>
        <v>-3000</v>
      </c>
      <c r="G46" s="92">
        <f>G47</f>
        <v>-3000</v>
      </c>
      <c r="H46" s="114"/>
    </row>
    <row r="47" spans="1:8" s="18" customFormat="1" ht="22.5" customHeight="1">
      <c r="A47" s="28"/>
      <c r="B47" s="30"/>
      <c r="C47" s="46"/>
      <c r="D47" s="46"/>
      <c r="E47" s="105" t="s">
        <v>89</v>
      </c>
      <c r="F47" s="92">
        <f>G47</f>
        <v>-3000</v>
      </c>
      <c r="G47" s="92">
        <f>G48</f>
        <v>-3000</v>
      </c>
      <c r="H47" s="114"/>
    </row>
    <row r="48" spans="1:8" s="18" customFormat="1" ht="31.5" customHeight="1">
      <c r="A48" s="28"/>
      <c r="B48" s="30"/>
      <c r="C48" s="46"/>
      <c r="D48" s="46"/>
      <c r="E48" s="169" t="s">
        <v>86</v>
      </c>
      <c r="F48" s="92">
        <f>G48</f>
        <v>-3000</v>
      </c>
      <c r="G48" s="92">
        <f>G49</f>
        <v>-3000</v>
      </c>
      <c r="H48" s="114"/>
    </row>
    <row r="49" spans="1:8" s="18" customFormat="1" ht="31.5" customHeight="1">
      <c r="A49" s="28"/>
      <c r="B49" s="30"/>
      <c r="C49" s="46"/>
      <c r="D49" s="46"/>
      <c r="E49" s="110" t="s">
        <v>87</v>
      </c>
      <c r="F49" s="92">
        <f>G49</f>
        <v>-3000</v>
      </c>
      <c r="G49" s="92">
        <v>-3000</v>
      </c>
      <c r="H49" s="114"/>
    </row>
    <row r="50" spans="1:8" s="18" customFormat="1" ht="18.75" customHeight="1">
      <c r="A50" s="98">
        <v>2900</v>
      </c>
      <c r="B50" s="29" t="s">
        <v>69</v>
      </c>
      <c r="C50" s="45">
        <v>0</v>
      </c>
      <c r="D50" s="45">
        <v>0</v>
      </c>
      <c r="E50" s="95" t="s">
        <v>88</v>
      </c>
      <c r="F50" s="92">
        <f>G50</f>
        <v>-4500</v>
      </c>
      <c r="G50" s="92">
        <f>G52</f>
        <v>-4500</v>
      </c>
      <c r="H50" s="114"/>
    </row>
    <row r="51" spans="1:8" s="18" customFormat="1" ht="21" customHeight="1">
      <c r="A51" s="58"/>
      <c r="B51" s="29"/>
      <c r="C51" s="45"/>
      <c r="D51" s="45"/>
      <c r="E51" s="96" t="s">
        <v>33</v>
      </c>
      <c r="F51" s="92"/>
      <c r="G51" s="92"/>
      <c r="H51" s="114"/>
    </row>
    <row r="52" spans="1:8" s="18" customFormat="1" ht="31.5" customHeight="1">
      <c r="A52" s="58">
        <v>2910</v>
      </c>
      <c r="B52" s="29" t="s">
        <v>69</v>
      </c>
      <c r="C52" s="45">
        <v>1</v>
      </c>
      <c r="D52" s="45">
        <v>0</v>
      </c>
      <c r="E52" s="125" t="s">
        <v>70</v>
      </c>
      <c r="F52" s="92">
        <f>G52</f>
        <v>-4500</v>
      </c>
      <c r="G52" s="92">
        <f>G54</f>
        <v>-4500</v>
      </c>
      <c r="H52" s="114"/>
    </row>
    <row r="53" spans="1:8" s="18" customFormat="1" ht="17.25" customHeight="1">
      <c r="A53" s="58"/>
      <c r="B53" s="29"/>
      <c r="C53" s="45"/>
      <c r="D53" s="45"/>
      <c r="E53" s="96" t="s">
        <v>34</v>
      </c>
      <c r="F53" s="92"/>
      <c r="G53" s="92"/>
      <c r="H53" s="114"/>
    </row>
    <row r="54" spans="1:8" s="18" customFormat="1" ht="21" customHeight="1">
      <c r="A54" s="58">
        <v>2911</v>
      </c>
      <c r="B54" s="29" t="s">
        <v>69</v>
      </c>
      <c r="C54" s="45">
        <v>1</v>
      </c>
      <c r="D54" s="45">
        <v>1</v>
      </c>
      <c r="E54" s="91" t="s">
        <v>71</v>
      </c>
      <c r="F54" s="92">
        <f>G54</f>
        <v>-4500</v>
      </c>
      <c r="G54" s="92">
        <f>G56</f>
        <v>-4500</v>
      </c>
      <c r="H54" s="114"/>
    </row>
    <row r="55" spans="1:8" s="18" customFormat="1" ht="30.75" customHeight="1">
      <c r="A55" s="28"/>
      <c r="B55" s="30"/>
      <c r="C55" s="46"/>
      <c r="D55" s="46"/>
      <c r="E55" s="96" t="s">
        <v>38</v>
      </c>
      <c r="F55" s="92"/>
      <c r="G55" s="92"/>
      <c r="H55" s="114"/>
    </row>
    <row r="56" spans="1:8" s="18" customFormat="1" ht="21.75" customHeight="1">
      <c r="A56" s="28"/>
      <c r="B56" s="30"/>
      <c r="C56" s="46"/>
      <c r="D56" s="46"/>
      <c r="E56" s="100" t="s">
        <v>5</v>
      </c>
      <c r="F56" s="92">
        <f>G56</f>
        <v>-4500</v>
      </c>
      <c r="G56" s="92">
        <f>G57</f>
        <v>-4500</v>
      </c>
      <c r="H56" s="114"/>
    </row>
    <row r="57" spans="1:8" s="18" customFormat="1" ht="24" customHeight="1">
      <c r="A57" s="28"/>
      <c r="B57" s="30"/>
      <c r="C57" s="46"/>
      <c r="D57" s="46"/>
      <c r="E57" s="100" t="s">
        <v>6</v>
      </c>
      <c r="F57" s="92">
        <f>G57</f>
        <v>-4500</v>
      </c>
      <c r="G57" s="92">
        <f>G58</f>
        <v>-4500</v>
      </c>
      <c r="H57" s="114"/>
    </row>
    <row r="58" spans="1:8" s="18" customFormat="1" ht="21" customHeight="1">
      <c r="A58" s="28"/>
      <c r="B58" s="30"/>
      <c r="C58" s="30"/>
      <c r="D58" s="30"/>
      <c r="E58" s="105" t="s">
        <v>89</v>
      </c>
      <c r="F58" s="92">
        <f>G58</f>
        <v>-4500</v>
      </c>
      <c r="G58" s="92">
        <f>G59</f>
        <v>-4500</v>
      </c>
      <c r="H58" s="114"/>
    </row>
    <row r="59" spans="1:8" s="18" customFormat="1" ht="29.25" customHeight="1">
      <c r="A59" s="28"/>
      <c r="B59" s="30"/>
      <c r="C59" s="30"/>
      <c r="D59" s="30"/>
      <c r="E59" s="169" t="s">
        <v>86</v>
      </c>
      <c r="F59" s="92">
        <f>G59</f>
        <v>-4500</v>
      </c>
      <c r="G59" s="92">
        <f>G60</f>
        <v>-4500</v>
      </c>
      <c r="H59" s="114"/>
    </row>
    <row r="60" spans="1:8" s="18" customFormat="1" ht="30.75" customHeight="1" thickBot="1">
      <c r="A60" s="117"/>
      <c r="B60" s="118"/>
      <c r="C60" s="118"/>
      <c r="D60" s="118"/>
      <c r="E60" s="172" t="s">
        <v>87</v>
      </c>
      <c r="F60" s="124">
        <f>G60</f>
        <v>-4500</v>
      </c>
      <c r="G60" s="124">
        <v>-4500</v>
      </c>
      <c r="H60" s="173"/>
    </row>
    <row r="61" spans="1:7" s="56" customFormat="1" ht="34.5" customHeight="1">
      <c r="A61" s="164" t="s">
        <v>98</v>
      </c>
      <c r="B61" s="164"/>
      <c r="C61" s="164"/>
      <c r="D61" s="164"/>
      <c r="E61" s="164"/>
      <c r="F61" s="164"/>
      <c r="G61" s="164"/>
    </row>
    <row r="62" spans="2:5" ht="15">
      <c r="B62" s="12"/>
      <c r="C62" s="10"/>
      <c r="D62" s="11"/>
      <c r="E62" s="5"/>
    </row>
    <row r="63" spans="2:4" ht="15">
      <c r="B63" s="12"/>
      <c r="C63" s="13"/>
      <c r="D63" s="14"/>
    </row>
    <row r="69" spans="5:8" ht="15">
      <c r="E69" s="61"/>
      <c r="H69" s="5"/>
    </row>
  </sheetData>
  <sheetProtection/>
  <mergeCells count="13">
    <mergeCell ref="A61:G61"/>
    <mergeCell ref="G7:H7"/>
    <mergeCell ref="A7:A8"/>
    <mergeCell ref="E7:E8"/>
    <mergeCell ref="F7:F8"/>
    <mergeCell ref="B7:B8"/>
    <mergeCell ref="C7:C8"/>
    <mergeCell ref="D7:D8"/>
    <mergeCell ref="F1:H1"/>
    <mergeCell ref="A4:H4"/>
    <mergeCell ref="A5:H5"/>
    <mergeCell ref="E3:H3"/>
    <mergeCell ref="E2:H2"/>
  </mergeCells>
  <printOptions/>
  <pageMargins left="0.5118110236220472" right="0.15748031496062992" top="0.35433070866141736" bottom="0.4552083333333333" header="0.1968503937007874" footer="0.1574803149606299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2020-09-28T08:09:14Z</cp:lastPrinted>
  <dcterms:created xsi:type="dcterms:W3CDTF">1996-10-14T23:33:28Z</dcterms:created>
  <dcterms:modified xsi:type="dcterms:W3CDTF">2020-09-28T08:09:20Z</dcterms:modified>
  <cp:category/>
  <cp:version/>
  <cp:contentType/>
  <cp:contentStatus/>
</cp:coreProperties>
</file>