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4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5" i="1" l="1"/>
  <c r="C5" i="1"/>
  <c r="C15" i="1"/>
  <c r="C14" i="1" s="1"/>
  <c r="E14" i="1"/>
  <c r="C7" i="1" l="1"/>
  <c r="C13" i="1"/>
  <c r="C12" i="1" s="1"/>
  <c r="E12" i="1"/>
  <c r="C11" i="1"/>
  <c r="C10" i="1" s="1"/>
  <c r="E10" i="1"/>
  <c r="C9" i="1"/>
  <c r="E8" i="1"/>
  <c r="C8" i="1"/>
  <c r="C4" i="1" l="1"/>
  <c r="E6" i="1" l="1"/>
  <c r="C6" i="1"/>
  <c r="E16" i="1" l="1"/>
  <c r="D3" i="1"/>
  <c r="C3" i="1"/>
  <c r="D16" i="1" l="1"/>
  <c r="C16" i="1" l="1"/>
  <c r="F3" i="1" l="1"/>
  <c r="F5" i="1"/>
  <c r="F16" i="1"/>
</calcChain>
</file>

<file path=xl/sharedStrings.xml><?xml version="1.0" encoding="utf-8"?>
<sst xmlns="http://schemas.openxmlformats.org/spreadsheetml/2006/main" count="28" uniqueCount="24">
  <si>
    <t>N</t>
  </si>
  <si>
    <t>Միջոցառման անվանումը</t>
  </si>
  <si>
    <t>I</t>
  </si>
  <si>
    <t>II</t>
  </si>
  <si>
    <t>ԸՆԴԱՄԵՆԸ</t>
  </si>
  <si>
    <t>Համամասնությունը </t>
  </si>
  <si>
    <t xml:space="preserve">Գումարը                      </t>
  </si>
  <si>
    <t xml:space="preserve">Պետական բյուջե </t>
  </si>
  <si>
    <t>Այլ</t>
  </si>
  <si>
    <t>ԲՆԱՊԱՀՊԱՆԱԿԱՆ</t>
  </si>
  <si>
    <t>ԱՌՈՂՋԱՊԱՀԱԿԱՆ</t>
  </si>
  <si>
    <t>Սեղան, աթոռներ, հասակաչափ, կշեռք,  բժշկական թախտ, տեսողության ստուգման աղյուսակ, տոնոմետր, բժշկական ջերմաչափ, ապակե պահարան և առաջին օգնության դեղորայքի և պարագաների հավաքածու ու նախադպրոցական ուսումնական հաստատությունների բուժկետում անհրաժեշտ դեղեր /ՀՀ առողջապահության նախարարի 2023 թվականի դեկտեմբերի 8-ի թիվ 5889-Լ հրամանով հաստատված ցանկին համաձայն/</t>
  </si>
  <si>
    <t>1․1</t>
  </si>
  <si>
    <t>Կապան համայնքի 2026 թվականի բնապահպանական և առողջապահական ծրագրերում ընդգրկված միջոցառումների իրականացման առաջնայնությունները</t>
  </si>
  <si>
    <t>Կապանի թիվ 4 ՆՈՒՀ-ի բուժկետի գույքով համալրում, այդ թվում՝</t>
  </si>
  <si>
    <t>Կապանի թիվ 6 ՆՈՒՀ-ի բուժկետի գույքով համալրում, այդ թվում՝</t>
  </si>
  <si>
    <t>Կապանի թիվ 7 ՆՈՒՀ-ի բուժկետի գույքով համալրում, այդ թվում՝</t>
  </si>
  <si>
    <t>Կապանի թիվ 12 ՆՈՒՀ-ի բուժկետի գույքով համալրում, այդ թվում՝</t>
  </si>
  <si>
    <t>Կապանի թիվ 13 ՆՈՒՀ-ի բուժկետի գույքով համալրում, այդ թվում՝</t>
  </si>
  <si>
    <t>2․1</t>
  </si>
  <si>
    <t>3․1</t>
  </si>
  <si>
    <t>4․1</t>
  </si>
  <si>
    <t>5․1</t>
  </si>
  <si>
    <t>ՀՀ Սյունիքի մարզի Կապան համայնքի Կապան քաղաքի տարածքով անցնող Ողջի գետի հունի և ափապաշտպան կառուցվածքների համալիր բարեկարգում /Կապան քաղաքի Շինարարներ, Գր․ Արզումանյան և Ա․ Մանուկյան փողոցի 1-ին նրբանցքի հատման հատվածի հարևանությամբ գտնվող հոտիոտն կամրջից մինչև Հ․ Ավետիսյան, Թումանյան և Ա․ Մանուկյան փողոցների հատման ավտոմոբիլային կամուրջն ընկած հատված/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</si>
</sst>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GHEA Mariam"/>
      <family val="3"/>
    </font>
    <font>
      <b/>
      <i/>
      <sz val="12"/>
      <color theme="1"/>
      <name val="GHEA Mariam"/>
      <family val="3"/>
    </font>
    <font>
      <b/>
      <i/>
      <sz val="11"/>
      <color theme="1"/>
      <name val="GHEA Mariam"/>
      <family val="3"/>
    </font>
    <font>
      <sz val="10"/>
      <color theme="1"/>
      <name val="GHEA Mariam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defaultRowHeight="18.75" customHeight="1" x14ac:dyDescent="0.25"/>
  <cols>
    <col min="1" max="1" width="5" style="1" customWidth="1"/>
    <col min="2" max="2" width="55.85546875" style="1" customWidth="1"/>
    <col min="3" max="5" width="21.7109375" style="10" customWidth="1"/>
    <col min="6" max="6" width="26.5703125" style="10" customWidth="1"/>
    <col min="7" max="16384" width="9.140625" style="1"/>
  </cols>
  <sheetData>
    <row r="1" spans="1:6" ht="48.75" customHeight="1" x14ac:dyDescent="0.25">
      <c r="A1" s="16" t="s">
        <v>13</v>
      </c>
      <c r="B1" s="16"/>
      <c r="C1" s="16"/>
      <c r="D1" s="16"/>
      <c r="E1" s="16"/>
      <c r="F1" s="16"/>
    </row>
    <row r="2" spans="1:6" ht="39.75" customHeight="1" x14ac:dyDescent="0.25">
      <c r="A2" s="2" t="s">
        <v>0</v>
      </c>
      <c r="B2" s="2" t="s">
        <v>1</v>
      </c>
      <c r="C2" s="7" t="s">
        <v>6</v>
      </c>
      <c r="D2" s="7" t="s">
        <v>7</v>
      </c>
      <c r="E2" s="7" t="s">
        <v>8</v>
      </c>
      <c r="F2" s="7" t="s">
        <v>5</v>
      </c>
    </row>
    <row r="3" spans="1:6" ht="25.5" customHeight="1" x14ac:dyDescent="0.25">
      <c r="A3" s="3" t="s">
        <v>2</v>
      </c>
      <c r="B3" s="2" t="s">
        <v>9</v>
      </c>
      <c r="C3" s="7">
        <f>C4</f>
        <v>233406600</v>
      </c>
      <c r="D3" s="7">
        <f>D4</f>
        <v>233406600</v>
      </c>
      <c r="E3" s="7"/>
      <c r="F3" s="11">
        <f>C3/C16*100</f>
        <v>97.902742625413893</v>
      </c>
    </row>
    <row r="4" spans="1:6" ht="126" customHeight="1" x14ac:dyDescent="0.25">
      <c r="A4" s="3">
        <v>1</v>
      </c>
      <c r="B4" s="5" t="s">
        <v>23</v>
      </c>
      <c r="C4" s="8">
        <f>D4+E4</f>
        <v>233406600</v>
      </c>
      <c r="D4" s="8">
        <v>233406600</v>
      </c>
      <c r="E4" s="8"/>
      <c r="F4" s="11"/>
    </row>
    <row r="5" spans="1:6" ht="24.75" customHeight="1" x14ac:dyDescent="0.25">
      <c r="A5" s="6" t="s">
        <v>3</v>
      </c>
      <c r="B5" s="4" t="s">
        <v>10</v>
      </c>
      <c r="C5" s="9">
        <f>C6+C8+C10+C12+C14</f>
        <v>5000000</v>
      </c>
      <c r="D5" s="9"/>
      <c r="E5" s="9">
        <f t="shared" ref="E5" si="0">E6+E8+E10+E12+E14</f>
        <v>5000000</v>
      </c>
      <c r="F5" s="12">
        <f>C5/C16*100</f>
        <v>2.0972573745861061</v>
      </c>
    </row>
    <row r="6" spans="1:6" ht="39" customHeight="1" x14ac:dyDescent="0.25">
      <c r="A6" s="3">
        <v>1</v>
      </c>
      <c r="B6" s="5" t="s">
        <v>14</v>
      </c>
      <c r="C6" s="8">
        <f>C7</f>
        <v>1000000</v>
      </c>
      <c r="D6" s="8"/>
      <c r="E6" s="8">
        <f>E7</f>
        <v>1000000</v>
      </c>
      <c r="F6" s="8"/>
    </row>
    <row r="7" spans="1:6" ht="135" customHeight="1" x14ac:dyDescent="0.25">
      <c r="A7" s="3" t="s">
        <v>12</v>
      </c>
      <c r="B7" s="5" t="s">
        <v>11</v>
      </c>
      <c r="C7" s="13">
        <f>E7</f>
        <v>1000000</v>
      </c>
      <c r="D7" s="8"/>
      <c r="E7" s="13">
        <v>1000000</v>
      </c>
      <c r="F7" s="7"/>
    </row>
    <row r="8" spans="1:6" ht="45" customHeight="1" x14ac:dyDescent="0.25">
      <c r="A8" s="3">
        <v>2</v>
      </c>
      <c r="B8" s="5" t="s">
        <v>15</v>
      </c>
      <c r="C8" s="8">
        <f>C9</f>
        <v>1000000</v>
      </c>
      <c r="D8" s="8"/>
      <c r="E8" s="8">
        <f>E9</f>
        <v>1000000</v>
      </c>
      <c r="F8" s="8"/>
    </row>
    <row r="9" spans="1:6" ht="135" customHeight="1" x14ac:dyDescent="0.25">
      <c r="A9" s="3" t="s">
        <v>19</v>
      </c>
      <c r="B9" s="5" t="s">
        <v>11</v>
      </c>
      <c r="C9" s="13">
        <f>E9+D9</f>
        <v>1000000</v>
      </c>
      <c r="D9" s="8"/>
      <c r="E9" s="13">
        <v>1000000</v>
      </c>
      <c r="F9" s="7"/>
    </row>
    <row r="10" spans="1:6" ht="45" customHeight="1" x14ac:dyDescent="0.25">
      <c r="A10" s="3">
        <v>3</v>
      </c>
      <c r="B10" s="5" t="s">
        <v>16</v>
      </c>
      <c r="C10" s="8">
        <f>C11</f>
        <v>1000000</v>
      </c>
      <c r="D10" s="8"/>
      <c r="E10" s="8">
        <f>E11</f>
        <v>1000000</v>
      </c>
      <c r="F10" s="8"/>
    </row>
    <row r="11" spans="1:6" ht="135" customHeight="1" x14ac:dyDescent="0.25">
      <c r="A11" s="3" t="s">
        <v>20</v>
      </c>
      <c r="B11" s="5" t="s">
        <v>11</v>
      </c>
      <c r="C11" s="13">
        <f>E11+D11</f>
        <v>1000000</v>
      </c>
      <c r="D11" s="8"/>
      <c r="E11" s="13">
        <v>1000000</v>
      </c>
      <c r="F11" s="7"/>
    </row>
    <row r="12" spans="1:6" ht="45" customHeight="1" x14ac:dyDescent="0.25">
      <c r="A12" s="3">
        <v>4</v>
      </c>
      <c r="B12" s="5" t="s">
        <v>17</v>
      </c>
      <c r="C12" s="8">
        <f>C13</f>
        <v>1000000</v>
      </c>
      <c r="D12" s="8"/>
      <c r="E12" s="8">
        <f>E13</f>
        <v>1000000</v>
      </c>
      <c r="F12" s="8"/>
    </row>
    <row r="13" spans="1:6" ht="135" customHeight="1" x14ac:dyDescent="0.25">
      <c r="A13" s="3" t="s">
        <v>21</v>
      </c>
      <c r="B13" s="5" t="s">
        <v>11</v>
      </c>
      <c r="C13" s="13">
        <f>E13+D13</f>
        <v>1000000</v>
      </c>
      <c r="D13" s="8"/>
      <c r="E13" s="13">
        <v>1000000</v>
      </c>
      <c r="F13" s="7"/>
    </row>
    <row r="14" spans="1:6" ht="45" customHeight="1" x14ac:dyDescent="0.25">
      <c r="A14" s="3">
        <v>5</v>
      </c>
      <c r="B14" s="5" t="s">
        <v>18</v>
      </c>
      <c r="C14" s="8">
        <f>C15</f>
        <v>1000000</v>
      </c>
      <c r="D14" s="8"/>
      <c r="E14" s="8">
        <f>E15</f>
        <v>1000000</v>
      </c>
      <c r="F14" s="8"/>
    </row>
    <row r="15" spans="1:6" ht="135" customHeight="1" x14ac:dyDescent="0.25">
      <c r="A15" s="3" t="s">
        <v>22</v>
      </c>
      <c r="B15" s="5" t="s">
        <v>11</v>
      </c>
      <c r="C15" s="13">
        <f>E15+D15</f>
        <v>1000000</v>
      </c>
      <c r="D15" s="8"/>
      <c r="E15" s="13">
        <v>1000000</v>
      </c>
      <c r="F15" s="7"/>
    </row>
    <row r="16" spans="1:6" ht="29.25" customHeight="1" x14ac:dyDescent="0.25">
      <c r="A16" s="14" t="s">
        <v>4</v>
      </c>
      <c r="B16" s="15"/>
      <c r="C16" s="7">
        <f>C5+C3</f>
        <v>238406600</v>
      </c>
      <c r="D16" s="7">
        <f>D5+D3</f>
        <v>233406600</v>
      </c>
      <c r="E16" s="7">
        <f>E5+E3</f>
        <v>5000000</v>
      </c>
      <c r="F16" s="7">
        <f>C16/C16*100</f>
        <v>100</v>
      </c>
    </row>
  </sheetData>
  <mergeCells count="2">
    <mergeCell ref="A16:B16"/>
    <mergeCell ref="A1:F1"/>
  </mergeCells>
  <pageMargins left="0.47244094488188981" right="0.19685039370078741" top="0.19685039370078741" bottom="0.23622047244094491" header="0.15748031496062992" footer="0.2362204724409449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2025-06-16T05:21:08Z</dcterms:modified>
</cp:coreProperties>
</file>