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0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'Sheet4+'!$31:$33</definedName>
    <definedName name="_xlnm.Print_Titles" localSheetId="4">'Sheet5+'!$7:$9</definedName>
  </definedNames>
  <calcPr fullCalcOnLoad="1"/>
</workbook>
</file>

<file path=xl/sharedStrings.xml><?xml version="1.0" encoding="utf-8"?>
<sst xmlns="http://schemas.openxmlformats.org/spreadsheetml/2006/main" count="799" uniqueCount="305">
  <si>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</si>
  <si>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</si>
  <si>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</si>
  <si>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</si>
  <si>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</si>
  <si>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</si>
  <si>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</si>
  <si>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</si>
  <si>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</si>
  <si>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</si>
  <si>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</si>
  <si>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</si>
  <si>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</si>
  <si>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 xml:space="preserve">                     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</si>
  <si>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</si>
  <si>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</si>
  <si>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</si>
  <si>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</si>
  <si>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</si>
  <si>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</si>
  <si>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</si>
  <si>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</si>
  <si>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</si>
  <si>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</si>
  <si>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</si>
  <si>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</si>
  <si>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</si>
  <si>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</si>
  <si>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</si>
  <si>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</si>
  <si>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</si>
  <si>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</si>
  <si>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</si>
  <si>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</si>
  <si>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</si>
  <si>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ՀԱՏՎԱԾ  4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</si>
  <si>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</si>
  <si>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</si>
  <si>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</si>
  <si>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</si>
  <si>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</si>
  <si>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</si>
  <si>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</si>
  <si>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</si>
  <si>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</si>
  <si>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</si>
  <si>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</si>
  <si>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</si>
  <si>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</si>
  <si>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</si>
  <si>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</si>
  <si>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</si>
  <si>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</si>
  <si>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01</t>
  </si>
  <si>
    <t>04</t>
  </si>
  <si>
    <t>05</t>
  </si>
  <si>
    <t>06</t>
  </si>
  <si>
    <t>08</t>
  </si>
  <si>
    <t>09</t>
  </si>
  <si>
    <t xml:space="preserve"> 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</si>
  <si>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</si>
  <si>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</si>
  <si>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</si>
  <si>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</si>
  <si>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</si>
  <si>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</si>
  <si>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</si>
  <si>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</si>
  <si>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</si>
  <si>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</si>
  <si>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Ա.ԸՆԹԱՑԻԿ ԾԱԽՍԵՐ                                 այդ թվում՝</t>
  </si>
  <si>
    <t>-Կոմունալ  ծառայություններ</t>
  </si>
  <si>
    <t>-Մասնագիտական ծառայություններ</t>
  </si>
  <si>
    <t>-Շենքերի և շինությունների կապիտալ վերանորոգում</t>
  </si>
  <si>
    <t>-Նախագծահետազոտական ծախսեր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</si>
  <si>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</si>
  <si>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</si>
  <si>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</si>
  <si>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</si>
  <si>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</si>
  <si>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</si>
  <si>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</si>
  <si>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</si>
  <si>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Գույքահարկ փոխադրամիջոցների համար</t>
  </si>
  <si>
    <t>3. ԱՅԼ ԵԿԱՄՈՒՏՆԵՐ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</si>
  <si>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</si>
  <si>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-Վարչական  սարքավորումներ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</si>
  <si>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</si>
  <si>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</si>
  <si>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</si>
  <si>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</si>
  <si>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</si>
  <si>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</si>
  <si>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</si>
  <si>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</si>
  <si>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</si>
  <si>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</si>
  <si>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</si>
  <si>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</si>
  <si>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</si>
  <si>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</si>
  <si>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>1111</t>
  </si>
  <si>
    <t>1112</t>
  </si>
  <si>
    <t>1121</t>
  </si>
  <si>
    <t>1333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</si>
  <si>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</si>
  <si>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</si>
  <si>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</si>
  <si>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</si>
  <si>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</si>
  <si>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</si>
  <si>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</si>
  <si>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</si>
  <si>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</si>
  <si>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</si>
  <si>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</si>
  <si>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</si>
  <si>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</si>
  <si>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</si>
  <si>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</si>
  <si>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Ընդհանուր բնույթի այլ ծառայություններ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</si>
  <si>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</si>
  <si>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</si>
  <si>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</si>
  <si>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</si>
  <si>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</si>
  <si>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>Փողոցների լուսավորում</t>
  </si>
  <si>
    <t>Մշակութային ծառայություններ</t>
  </si>
  <si>
    <t>Գրադարաններ</t>
  </si>
  <si>
    <t xml:space="preserve">Նախադպրոցական կրթություն 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</si>
  <si>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</si>
  <si>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</si>
  <si>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</si>
  <si>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</si>
  <si>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</si>
  <si>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</si>
  <si>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</si>
  <si>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</si>
  <si>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t xml:space="preserve"> - ենթակա է ուղղման համայնքի բյուջեի ֆոնդային  մաս       (տող 8191 - տող 8192)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</si>
  <si>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</si>
  <si>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</si>
  <si>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</si>
  <si>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</si>
  <si>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</si>
  <si>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</si>
  <si>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 xml:space="preserve">որից` </t>
  </si>
  <si>
    <t>Հավելված 1</t>
  </si>
  <si>
    <t>Հավելված 2</t>
  </si>
  <si>
    <t>Հավելված 3</t>
  </si>
  <si>
    <t>Հավելված 4</t>
  </si>
  <si>
    <t>Հավելված 5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</si>
  <si>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</si>
  <si>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</si>
  <si>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t>Կապան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</si>
  <si>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</si>
  <si>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</si>
  <si>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</si>
  <si>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</si>
  <si>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</si>
  <si>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ծառայություններ` /ՔԿԱԳ/ 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</si>
  <si>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</si>
  <si>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</si>
  <si>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</si>
  <si>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t>Մշակույթի տներ, ակումբներ, կենտրոններ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</si>
  <si>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</si>
  <si>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</si>
  <si>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</si>
  <si>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</si>
  <si>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</si>
  <si>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t>Աղբահանում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</si>
  <si>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</si>
  <si>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</si>
  <si>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</si>
  <si>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</si>
  <si>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</si>
  <si>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</si>
  <si>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</si>
  <si>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t>ՄԵՔԵՆԱՆԵՐ ԵՎ ՍԱՐՔԱՎՈՐՈՒՄՆԵՐ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</si>
  <si>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</si>
  <si>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</si>
  <si>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t>ԱՅԼ ՀԻՄՆԱԿԱՆ ՄԻՋՈՑՆԵՐ</t>
  </si>
  <si>
    <t>ԱՅԼ ՄԱՍՆԱԳԻՏԱԿԱՆ ԾԱՌԱՅՈՒԹՅՈՒՆՆԵՐԻ ՁԵՌՔԲԵՐՈՒՄ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</si>
  <si>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</si>
  <si>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</si>
  <si>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</si>
  <si>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</si>
  <si>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</si>
  <si>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</si>
  <si>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-Կոմունալ ծառայություններ</t>
  </si>
  <si>
    <t>4213</t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</si>
  <si>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</si>
  <si>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</si>
  <si>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</si>
  <si>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</si>
  <si>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</si>
  <si>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</si>
  <si>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</si>
  <si>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</si>
  <si>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</si>
  <si>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</si>
  <si>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5122</t>
  </si>
  <si>
    <t>1. ՀԱՐԿԵՐ ԵՎ ՏՈՒՐՔԵՐ</t>
  </si>
  <si>
    <t>1.1 Գույքային հարկեր անշարժ գույքից</t>
  </si>
  <si>
    <t xml:space="preserve"> 1.2 Գույքային հարկեր այլ գույքից</t>
  </si>
  <si>
    <t>3.3 Գույքի վարձակալությունից եկամուտներ</t>
  </si>
  <si>
    <t>Հավելված  6</t>
  </si>
  <si>
    <t>Մշակութային ծառայություններ, որից`</t>
  </si>
  <si>
    <t>Բնակարանային շինարարություն, որից`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</si>
  <si>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8196-տող 8193)</t>
    </r>
  </si>
  <si>
    <t>11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</si>
  <si>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</si>
  <si>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 xml:space="preserve">ՀՀ կառավարության և համայնքների պահուստային ֆոնդ </t>
  </si>
  <si>
    <t>ՀՀ համայնքների պահուստային ֆոնդ</t>
  </si>
  <si>
    <t>ՊԱՀՈՒՍՏԱՅԻՆ ՄԻՋՈՑՆԵՐ</t>
  </si>
  <si>
    <t>-Պահուստային միջոցներ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</si>
  <si>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</si>
  <si>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</si>
  <si>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</si>
  <si>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</si>
  <si>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</si>
  <si>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</si>
  <si>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</si>
  <si>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>1392</t>
  </si>
  <si>
    <t>Վարչական բյուջեի պահուստային ֆոնդից ֆոնդային բյուջե կատարվող հատկացումներից մուտքեր</t>
  </si>
  <si>
    <t>1390</t>
  </si>
  <si>
    <t>3.9 Այլ եկամուտներ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</si>
  <si>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</si>
  <si>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</si>
  <si>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</si>
  <si>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</si>
  <si>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 xml:space="preserve">Խողովակաշարային և այլ տրանսպորտ </t>
  </si>
  <si>
    <t>-Շենքերի և շինությունների կառուցում</t>
  </si>
  <si>
    <t xml:space="preserve"> - Շենքերի և շինությունների կառուցում</t>
  </si>
  <si>
    <t>5112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</si>
  <si>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</si>
  <si>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</si>
  <si>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</si>
  <si>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 xml:space="preserve">   Աշխատակազմի քարտուղար                                  Նելլի Շահնազարյան</t>
  </si>
  <si>
    <t>Աշխատակազմի քարտուղար                                    Նելլի Շահնազարյան</t>
  </si>
  <si>
    <t xml:space="preserve">     Կապան  համայնքի ավագանու 2019թ. դեկտեմբերի 26-ի թիվ 129-Ն որոշման   թիվ 1                                                                            հավելվածում կատարվող փոփոխություններ</t>
  </si>
  <si>
    <t>Կապան  համայնքի ավագանու 2019թ. դեկտեմբերի 26-ի թիվ 129-Ն որոշման   թիվ 2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</si>
  <si>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</si>
  <si>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 xml:space="preserve">     Կապան  համայնքի ավագանու 2019թ. դեկտեմբերի 26-ի թիվ 129-Ն որոշման   թիվ 4 հավելվածում կատարվող փոփոխություններ</t>
  </si>
  <si>
    <t xml:space="preserve">  Կապան  համայնքի ավագանու 2019թ. դեկտեմբերի 26-ի թիվ 129-Ն որոշման   թիվ 5                                                           հավելվածում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</si>
  <si>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</si>
  <si>
    <t>17000,0</t>
  </si>
  <si>
    <t>1780,0</t>
  </si>
  <si>
    <t>1.3 Ապրանքների օգտագործման կամ գործունեության իրականացման թույլտվության վճարներ</t>
  </si>
  <si>
    <t>1131</t>
  </si>
  <si>
    <t>1154</t>
  </si>
  <si>
    <t>Համայնքի վարչական տարածքում մասնավոր գերեզմանատան կազմակերպման և շահագործման թույլտվություն</t>
  </si>
  <si>
    <t>1155</t>
  </si>
  <si>
    <t>1156</t>
  </si>
  <si>
    <t>Համայնքի վարչական տարածքում տեխնիկական և հատուկ նշանակության հրավառություն իրականացնելու թույլտվություն</t>
  </si>
  <si>
    <t>Համայնքի վարչական տարածքում ենթակա ծառայության օբյեկտի գործունեության  թույլտվություն</t>
  </si>
  <si>
    <t>Թանգարաններ և ցուցասրահներ</t>
  </si>
  <si>
    <t>07</t>
  </si>
  <si>
    <t xml:space="preserve">ԱՌՈՂՋԱՊԱՀՈՒԹՅՈՒՆ </t>
  </si>
  <si>
    <t>Առողջապահություն (այլ դասերին չպատկանող)</t>
  </si>
  <si>
    <t xml:space="preserve">ճանապարհային տրանսպորտ </t>
  </si>
  <si>
    <r>
      <t xml:space="preserve">1.1. ԱՇԽԱՏԱՆՔԻ ՎԱՐՁԱՏՐՈՒԹՅՈՒՆ </t>
    </r>
    <r>
      <rPr>
        <b/>
        <sz val="8"/>
        <rFont val="GHEA Grapalat"/>
        <family val="3"/>
      </rPr>
      <t xml:space="preserve">(տող4110+տող4120+տող4130)  </t>
    </r>
    <r>
      <rPr>
        <b/>
        <sz val="10"/>
        <rFont val="GHEA Grapalat"/>
        <family val="3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</si>
  <si>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b/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</si>
  <si>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</si>
  <si>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</si>
  <si>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</si>
  <si>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</si>
  <si>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</si>
  <si>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690,0</t>
  </si>
  <si>
    <t xml:space="preserve">Տեղական տուրք </t>
  </si>
  <si>
    <t>Ջրամատակարարում</t>
  </si>
  <si>
    <t>որից՝</t>
  </si>
  <si>
    <t xml:space="preserve">Փողոցների լուսավորում </t>
  </si>
  <si>
    <t>267814,0</t>
  </si>
  <si>
    <t>3.8 Կապիտալ ոչ պաշտոնական դրամաշնորհներ</t>
  </si>
  <si>
    <t>(տող 1381 + տող 1382)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</si>
  <si>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</si>
  <si>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</si>
  <si>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-Այլ մեքենաներ  և սարքավորումներ</t>
  </si>
  <si>
    <t>1.6 ՍՈՑԻԱԼԱԿԱՆ ՆՊԱՍՏՆԵՐ ԵՎ ԿԵՆՍԱԹՈՇԱԿՆԵՐ</t>
  </si>
  <si>
    <t>ՍՈՑԻԱԼԱԿԱՆ ՕԳՆՈՒԹՅԱՆ ԴՐԱՄԱԿԱՆ ԱՐՏԱՀԱՅՏՈՒԹՅԱՄԲ ՆՊԱՍՏՆԵՐ (ԲՅՈՒՋԵԻՑ)</t>
  </si>
  <si>
    <t>-Այլ նպաստներ բյուջեից</t>
  </si>
  <si>
    <t xml:space="preserve">ՄԵՔԵՆԱՆԵՐ ԵՎ ՍԱՐՔԱՎՈՐՈՒՄՆԵՐ                                 </t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</si>
  <si>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</si>
  <si>
    <t xml:space="preserve">Բ. ՈՉ ՖԻՆԱՆՍԱԿԱՆ ԱԿՏԻՎՆԵՐԻ ԳԾՈՎ ԾԱԽՍԵՐ          </t>
  </si>
  <si>
    <t>&lt;&lt;     &gt;&gt; փետրվար 2020թ. թիվ  -Ն  որոշման</t>
  </si>
  <si>
    <t xml:space="preserve">                                                                           &lt;&lt;     &gt;&gt; փետրվար 2020թ. թիվ  -Ն  որոշման</t>
  </si>
  <si>
    <t xml:space="preserve">                                                              &lt;&lt;     &gt;&gt; փետրվար 2020թ. թիվ  -Ն  որոշման</t>
  </si>
  <si>
    <t xml:space="preserve">   &lt;&lt;     &gt;&gt; փետրվար 2020թ. թիվ  -Ն  որոշման</t>
  </si>
  <si>
    <t xml:space="preserve">                                                                             &lt;&lt;     &gt;&gt; փետրվար 2020թ. թիվ  -Ն  որոշման</t>
  </si>
  <si>
    <t>340300,0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</si>
  <si>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</si>
  <si>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</si>
  <si>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</si>
  <si>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</si>
  <si>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</si>
  <si>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</si>
  <si>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>Կապիտալ դրամաշնորհներ պետական և համայնքների ոչ առևտրային կազմակերպություններին</t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</si>
  <si>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</si>
  <si>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</si>
  <si>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t>-Կապիտալ դրամաշնորհներ պետական և համայնքների ոչ առևտրային կազմակերպություններին</t>
  </si>
  <si>
    <t>4655</t>
  </si>
  <si>
    <t xml:space="preserve">ԸՆԹԱՑԻԿ ԴՐԱՄԱՇՆՈՐՀՆԵՐ ՊԵՏԱԿԱՆ ՀԱՏՎԱԾԻ ԱՅԼ ՄԱԿԱՐԴԱԿՆԵՐԻՆ 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</si>
  <si>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</si>
  <si>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</si>
  <si>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Այլ մեքենաներ և սարքավորումներ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</si>
</sst>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0"/>
      <name val="Arial Armenian"/>
      <family val="2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40" fillId="0" borderId="6" applyNumberFormat="0" applyFill="0" applyProtection="0">
      <alignment horizontal="left" vertical="center" wrapText="1"/>
    </xf>
    <xf numFmtId="0" fontId="81" fillId="0" borderId="7" applyNumberFormat="0" applyFill="0" applyAlignment="0" applyProtection="0"/>
    <xf numFmtId="0" fontId="82" fillId="31" borderId="0" applyNumberFormat="0" applyBorder="0" applyAlignment="0" applyProtection="0"/>
    <xf numFmtId="0" fontId="0" fillId="32" borderId="8" applyNumberFormat="0" applyFont="0" applyAlignment="0" applyProtection="0"/>
    <xf numFmtId="0" fontId="83" fillId="27" borderId="9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2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6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203" fontId="25" fillId="0" borderId="0" xfId="0" applyNumberFormat="1" applyFont="1" applyFill="1" applyBorder="1" applyAlignment="1">
      <alignment horizontal="center" vertical="top"/>
    </xf>
    <xf numFmtId="203" fontId="19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202" fontId="19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202" fontId="22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9" fillId="0" borderId="15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left" vertical="top" wrapText="1"/>
    </xf>
    <xf numFmtId="49" fontId="27" fillId="34" borderId="13" xfId="0" applyNumberFormat="1" applyFont="1" applyFill="1" applyBorder="1" applyAlignment="1">
      <alignment horizontal="center"/>
    </xf>
    <xf numFmtId="0" fontId="18" fillId="0" borderId="13" xfId="0" applyFont="1" applyBorder="1" applyAlignment="1">
      <alignment/>
    </xf>
    <xf numFmtId="49" fontId="22" fillId="34" borderId="13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vertical="top" wrapText="1"/>
    </xf>
    <xf numFmtId="0" fontId="22" fillId="0" borderId="13" xfId="0" applyFont="1" applyBorder="1" applyAlignment="1">
      <alignment wrapText="1"/>
    </xf>
    <xf numFmtId="49" fontId="35" fillId="0" borderId="13" xfId="0" applyNumberFormat="1" applyFont="1" applyFill="1" applyBorder="1" applyAlignment="1">
      <alignment vertical="top" wrapText="1"/>
    </xf>
    <xf numFmtId="0" fontId="14" fillId="0" borderId="13" xfId="0" applyFont="1" applyBorder="1" applyAlignment="1">
      <alignment horizontal="center" vertical="center"/>
    </xf>
    <xf numFmtId="49" fontId="14" fillId="34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9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 quotePrefix="1">
      <alignment horizontal="center" vertical="center"/>
    </xf>
    <xf numFmtId="49" fontId="14" fillId="0" borderId="12" xfId="0" applyNumberFormat="1" applyFont="1" applyFill="1" applyBorder="1" applyAlignment="1" quotePrefix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Fill="1" applyAlignment="1">
      <alignment horizontal="righ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38" fillId="0" borderId="0" xfId="0" applyNumberFormat="1" applyFont="1" applyFill="1" applyAlignment="1">
      <alignment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vertical="center" wrapText="1"/>
    </xf>
    <xf numFmtId="49" fontId="18" fillId="0" borderId="16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22" fillId="0" borderId="13" xfId="0" applyNumberFormat="1" applyFont="1" applyFill="1" applyBorder="1" applyAlignment="1">
      <alignment horizontal="left" vertical="top" wrapText="1" readingOrder="1"/>
    </xf>
    <xf numFmtId="0" fontId="26" fillId="0" borderId="13" xfId="0" applyNumberFormat="1" applyFont="1" applyFill="1" applyBorder="1" applyAlignment="1">
      <alignment horizontal="left" vertical="top" wrapText="1" readingOrder="1"/>
    </xf>
    <xf numFmtId="0" fontId="27" fillId="0" borderId="13" xfId="0" applyNumberFormat="1" applyFont="1" applyFill="1" applyBorder="1" applyAlignment="1">
      <alignment horizontal="center" vertical="center" wrapText="1" readingOrder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3" fillId="0" borderId="13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horizontal="left" vertical="top" wrapText="1" readingOrder="1"/>
    </xf>
    <xf numFmtId="49" fontId="14" fillId="0" borderId="13" xfId="0" applyNumberFormat="1" applyFont="1" applyFill="1" applyBorder="1" applyAlignment="1">
      <alignment horizontal="left" vertical="top" wrapText="1" readingOrder="1"/>
    </xf>
    <xf numFmtId="49" fontId="23" fillId="0" borderId="12" xfId="0" applyNumberFormat="1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6" fillId="0" borderId="13" xfId="0" applyFont="1" applyBorder="1" applyAlignment="1">
      <alignment wrapText="1"/>
    </xf>
    <xf numFmtId="0" fontId="22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/>
    </xf>
    <xf numFmtId="49" fontId="34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/>
    </xf>
    <xf numFmtId="0" fontId="30" fillId="0" borderId="13" xfId="0" applyNumberFormat="1" applyFont="1" applyBorder="1" applyAlignment="1">
      <alignment wrapText="1"/>
    </xf>
    <xf numFmtId="0" fontId="27" fillId="0" borderId="13" xfId="0" applyFont="1" applyBorder="1" applyAlignment="1">
      <alignment vertical="center" wrapText="1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top" wrapText="1"/>
    </xf>
    <xf numFmtId="0" fontId="17" fillId="34" borderId="13" xfId="0" applyFont="1" applyFill="1" applyBorder="1" applyAlignment="1">
      <alignment horizontal="center" vertical="center" wrapText="1"/>
    </xf>
    <xf numFmtId="49" fontId="22" fillId="34" borderId="13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left" vertical="top" wrapText="1" readingOrder="1"/>
    </xf>
    <xf numFmtId="49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09" fontId="14" fillId="0" borderId="13" xfId="0" applyNumberFormat="1" applyFont="1" applyFill="1" applyBorder="1" applyAlignment="1">
      <alignment horizontal="center" vertical="center"/>
    </xf>
    <xf numFmtId="209" fontId="14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left" vertical="top" wrapText="1" readingOrder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 indent="1"/>
    </xf>
    <xf numFmtId="209" fontId="18" fillId="34" borderId="0" xfId="0" applyNumberFormat="1" applyFont="1" applyFill="1" applyBorder="1" applyAlignment="1">
      <alignment horizontal="center" vertical="center"/>
    </xf>
    <xf numFmtId="209" fontId="18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209" fontId="14" fillId="0" borderId="16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vertical="center" wrapText="1"/>
    </xf>
    <xf numFmtId="49" fontId="38" fillId="0" borderId="12" xfId="0" applyNumberFormat="1" applyFont="1" applyFill="1" applyBorder="1" applyAlignment="1" quotePrefix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 readingOrder="1"/>
    </xf>
    <xf numFmtId="0" fontId="22" fillId="0" borderId="13" xfId="0" applyNumberFormat="1" applyFont="1" applyFill="1" applyBorder="1" applyAlignment="1">
      <alignment horizontal="left" vertical="center" wrapText="1" readingOrder="1"/>
    </xf>
    <xf numFmtId="0" fontId="27" fillId="0" borderId="13" xfId="0" applyNumberFormat="1" applyFont="1" applyFill="1" applyBorder="1" applyAlignment="1">
      <alignment horizontal="left" vertical="center" wrapText="1" readingOrder="1"/>
    </xf>
    <xf numFmtId="0" fontId="23" fillId="0" borderId="12" xfId="0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 vertical="top" wrapText="1" readingOrder="1"/>
    </xf>
    <xf numFmtId="0" fontId="14" fillId="0" borderId="13" xfId="0" applyNumberFormat="1" applyFont="1" applyFill="1" applyBorder="1" applyAlignment="1">
      <alignment horizontal="left" vertical="center" wrapText="1" readingOrder="1"/>
    </xf>
    <xf numFmtId="0" fontId="18" fillId="0" borderId="13" xfId="0" applyNumberFormat="1" applyFont="1" applyFill="1" applyBorder="1" applyAlignment="1">
      <alignment horizontal="left" vertical="center" wrapText="1" readingOrder="1"/>
    </xf>
    <xf numFmtId="49" fontId="18" fillId="0" borderId="13" xfId="0" applyNumberFormat="1" applyFont="1" applyFill="1" applyBorder="1" applyAlignment="1">
      <alignment horizontal="left" vertical="center" wrapText="1" readingOrder="1"/>
    </xf>
    <xf numFmtId="0" fontId="21" fillId="0" borderId="13" xfId="0" applyNumberFormat="1" applyFont="1" applyFill="1" applyBorder="1" applyAlignment="1">
      <alignment horizontal="left" vertical="center" wrapText="1" readingOrder="1"/>
    </xf>
    <xf numFmtId="49" fontId="14" fillId="0" borderId="13" xfId="0" applyNumberFormat="1" applyFont="1" applyFill="1" applyBorder="1" applyAlignment="1">
      <alignment horizontal="left" vertical="center" wrapText="1" readingOrder="1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NumberFormat="1" applyFont="1" applyFill="1" applyBorder="1" applyAlignment="1">
      <alignment horizontal="left" vertical="center"/>
    </xf>
    <xf numFmtId="0" fontId="28" fillId="0" borderId="13" xfId="0" applyNumberFormat="1" applyFont="1" applyFill="1" applyBorder="1" applyAlignment="1">
      <alignment horizontal="left" vertical="center" wrapText="1" readingOrder="1"/>
    </xf>
    <xf numFmtId="49" fontId="22" fillId="0" borderId="13" xfId="0" applyNumberFormat="1" applyFont="1" applyFill="1" applyBorder="1" applyAlignment="1">
      <alignment horizontal="left" vertical="center" wrapText="1" readingOrder="1"/>
    </xf>
    <xf numFmtId="49" fontId="35" fillId="0" borderId="13" xfId="0" applyNumberFormat="1" applyFont="1" applyFill="1" applyBorder="1" applyAlignment="1">
      <alignment vertical="center" wrapText="1"/>
    </xf>
    <xf numFmtId="49" fontId="31" fillId="0" borderId="13" xfId="0" applyNumberFormat="1" applyFont="1" applyFill="1" applyBorder="1" applyAlignment="1">
      <alignment vertical="center" wrapText="1"/>
    </xf>
    <xf numFmtId="49" fontId="34" fillId="0" borderId="13" xfId="0" applyNumberFormat="1" applyFont="1" applyFill="1" applyBorder="1" applyAlignment="1">
      <alignment vertical="top" wrapText="1"/>
    </xf>
    <xf numFmtId="0" fontId="26" fillId="0" borderId="13" xfId="0" applyNumberFormat="1" applyFont="1" applyFill="1" applyBorder="1" applyAlignment="1">
      <alignment horizontal="left" vertical="center" wrapText="1" readingOrder="1"/>
    </xf>
    <xf numFmtId="49" fontId="27" fillId="0" borderId="13" xfId="0" applyNumberFormat="1" applyFont="1" applyFill="1" applyBorder="1" applyAlignment="1">
      <alignment vertical="top" wrapText="1"/>
    </xf>
    <xf numFmtId="49" fontId="14" fillId="0" borderId="13" xfId="0" applyNumberFormat="1" applyFont="1" applyFill="1" applyBorder="1" applyAlignment="1">
      <alignment vertical="top" wrapText="1"/>
    </xf>
    <xf numFmtId="49" fontId="26" fillId="0" borderId="13" xfId="0" applyNumberFormat="1" applyFont="1" applyFill="1" applyBorder="1" applyAlignment="1">
      <alignment vertical="top" wrapText="1"/>
    </xf>
    <xf numFmtId="49" fontId="29" fillId="0" borderId="13" xfId="0" applyNumberFormat="1" applyFont="1" applyFill="1" applyBorder="1" applyAlignment="1">
      <alignment vertical="top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top" wrapText="1"/>
    </xf>
    <xf numFmtId="209" fontId="14" fillId="0" borderId="15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5" fillId="0" borderId="0" xfId="0" applyFont="1" applyAlignment="1">
      <alignment/>
    </xf>
    <xf numFmtId="49" fontId="19" fillId="0" borderId="18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top" wrapText="1" readingOrder="1"/>
    </xf>
    <xf numFmtId="209" fontId="14" fillId="0" borderId="13" xfId="0" applyNumberFormat="1" applyFont="1" applyBorder="1" applyAlignment="1">
      <alignment horizontal="center" vertical="center"/>
    </xf>
    <xf numFmtId="209" fontId="18" fillId="0" borderId="13" xfId="0" applyNumberFormat="1" applyFont="1" applyBorder="1" applyAlignment="1">
      <alignment horizontal="center" vertical="center"/>
    </xf>
    <xf numFmtId="209" fontId="18" fillId="0" borderId="16" xfId="0" applyNumberFormat="1" applyFont="1" applyBorder="1" applyAlignment="1">
      <alignment horizontal="center" vertical="center"/>
    </xf>
    <xf numFmtId="209" fontId="14" fillId="0" borderId="16" xfId="0" applyNumberFormat="1" applyFont="1" applyBorder="1" applyAlignment="1">
      <alignment horizontal="center" vertical="center"/>
    </xf>
    <xf numFmtId="209" fontId="14" fillId="0" borderId="16" xfId="0" applyNumberFormat="1" applyFont="1" applyFill="1" applyBorder="1" applyAlignment="1">
      <alignment horizontal="center" vertical="center" wrapText="1"/>
    </xf>
    <xf numFmtId="209" fontId="9" fillId="0" borderId="0" xfId="0" applyNumberFormat="1" applyFont="1" applyFill="1" applyBorder="1" applyAlignment="1">
      <alignment vertical="center"/>
    </xf>
    <xf numFmtId="49" fontId="18" fillId="0" borderId="19" xfId="0" applyNumberFormat="1" applyFont="1" applyFill="1" applyBorder="1" applyAlignment="1" quotePrefix="1">
      <alignment horizontal="center" vertical="center"/>
    </xf>
    <xf numFmtId="49" fontId="18" fillId="0" borderId="20" xfId="0" applyNumberFormat="1" applyFont="1" applyFill="1" applyBorder="1" applyAlignment="1">
      <alignment horizontal="left" vertical="center" wrapText="1" indent="1"/>
    </xf>
    <xf numFmtId="49" fontId="18" fillId="0" borderId="20" xfId="0" applyNumberFormat="1" applyFont="1" applyFill="1" applyBorder="1" applyAlignment="1">
      <alignment horizontal="center" vertical="center"/>
    </xf>
    <xf numFmtId="209" fontId="9" fillId="0" borderId="0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 vertical="top" wrapText="1"/>
    </xf>
    <xf numFmtId="49" fontId="27" fillId="0" borderId="13" xfId="0" applyNumberFormat="1" applyFont="1" applyFill="1" applyBorder="1" applyAlignment="1">
      <alignment horizontal="left" vertical="center" wrapText="1" readingOrder="1"/>
    </xf>
    <xf numFmtId="0" fontId="19" fillId="0" borderId="19" xfId="0" applyFont="1" applyFill="1" applyBorder="1" applyAlignment="1">
      <alignment vertical="center"/>
    </xf>
    <xf numFmtId="49" fontId="19" fillId="0" borderId="20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left" vertical="top" wrapText="1"/>
    </xf>
    <xf numFmtId="209" fontId="16" fillId="0" borderId="0" xfId="0" applyNumberFormat="1" applyFont="1" applyFill="1" applyBorder="1" applyAlignment="1">
      <alignment horizontal="center" vertical="center" wrapText="1"/>
    </xf>
    <xf numFmtId="209" fontId="18" fillId="0" borderId="0" xfId="0" applyNumberFormat="1" applyFont="1" applyAlignment="1">
      <alignment/>
    </xf>
    <xf numFmtId="49" fontId="29" fillId="0" borderId="17" xfId="0" applyNumberFormat="1" applyFont="1" applyFill="1" applyBorder="1" applyAlignment="1">
      <alignment vertical="top" wrapText="1"/>
    </xf>
    <xf numFmtId="209" fontId="14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/>
    </xf>
    <xf numFmtId="49" fontId="29" fillId="0" borderId="20" xfId="0" applyNumberFormat="1" applyFont="1" applyFill="1" applyBorder="1" applyAlignment="1">
      <alignment vertical="top" wrapText="1"/>
    </xf>
    <xf numFmtId="209" fontId="14" fillId="0" borderId="20" xfId="0" applyNumberFormat="1" applyFont="1" applyFill="1" applyBorder="1" applyAlignment="1">
      <alignment horizontal="center" vertical="center" wrapText="1"/>
    </xf>
    <xf numFmtId="209" fontId="14" fillId="0" borderId="2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left" vertical="top" wrapText="1" readingOrder="1"/>
    </xf>
    <xf numFmtId="2" fontId="14" fillId="0" borderId="16" xfId="0" applyNumberFormat="1" applyFont="1" applyFill="1" applyBorder="1" applyAlignment="1">
      <alignment horizontal="center" vertical="center"/>
    </xf>
    <xf numFmtId="209" fontId="14" fillId="0" borderId="20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top"/>
    </xf>
    <xf numFmtId="209" fontId="14" fillId="0" borderId="23" xfId="0" applyNumberFormat="1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vertical="top" wrapText="1"/>
    </xf>
    <xf numFmtId="49" fontId="29" fillId="0" borderId="20" xfId="0" applyNumberFormat="1" applyFont="1" applyFill="1" applyBorder="1" applyAlignment="1">
      <alignment horizontal="center" vertical="top" wrapText="1"/>
    </xf>
    <xf numFmtId="209" fontId="18" fillId="0" borderId="20" xfId="0" applyNumberFormat="1" applyFont="1" applyBorder="1" applyAlignment="1">
      <alignment horizontal="center" vertical="center"/>
    </xf>
    <xf numFmtId="209" fontId="18" fillId="0" borderId="23" xfId="0" applyNumberFormat="1" applyFont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center" wrapText="1" indent="1"/>
    </xf>
    <xf numFmtId="0" fontId="14" fillId="34" borderId="13" xfId="0" applyFont="1" applyFill="1" applyBorder="1" applyAlignment="1">
      <alignment vertical="center" wrapText="1"/>
    </xf>
    <xf numFmtId="0" fontId="41" fillId="34" borderId="12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left" vertical="top" wrapText="1"/>
    </xf>
    <xf numFmtId="0" fontId="26" fillId="34" borderId="13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209" fontId="14" fillId="0" borderId="13" xfId="0" applyNumberFormat="1" applyFont="1" applyBorder="1" applyAlignment="1">
      <alignment horizontal="center" vertical="center" wrapText="1"/>
    </xf>
    <xf numFmtId="209" fontId="18" fillId="0" borderId="13" xfId="0" applyNumberFormat="1" applyFont="1" applyBorder="1" applyAlignment="1">
      <alignment horizontal="center" vertical="center" wrapText="1"/>
    </xf>
    <xf numFmtId="209" fontId="2" fillId="0" borderId="13" xfId="0" applyNumberFormat="1" applyFont="1" applyBorder="1" applyAlignment="1">
      <alignment horizontal="center" vertical="center"/>
    </xf>
    <xf numFmtId="209" fontId="14" fillId="0" borderId="11" xfId="0" applyNumberFormat="1" applyFont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 vertical="center" wrapText="1" indent="1"/>
    </xf>
    <xf numFmtId="2" fontId="14" fillId="0" borderId="22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vertical="center"/>
    </xf>
    <xf numFmtId="209" fontId="14" fillId="0" borderId="16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>
      <alignment vertical="center" wrapText="1"/>
    </xf>
    <xf numFmtId="0" fontId="23" fillId="0" borderId="24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vertical="center"/>
    </xf>
    <xf numFmtId="49" fontId="46" fillId="0" borderId="13" xfId="0" applyNumberFormat="1" applyFont="1" applyFill="1" applyBorder="1" applyAlignment="1">
      <alignment vertical="center" wrapText="1"/>
    </xf>
    <xf numFmtId="209" fontId="14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0" fontId="14" fillId="0" borderId="13" xfId="55" applyFont="1" applyFill="1" applyBorder="1" applyAlignment="1">
      <alignment horizontal="left" vertical="center" wrapText="1"/>
    </xf>
    <xf numFmtId="0" fontId="18" fillId="0" borderId="13" xfId="55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 quotePrefix="1">
      <alignment horizontal="center" vertical="center"/>
    </xf>
    <xf numFmtId="49" fontId="14" fillId="0" borderId="13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209" fontId="14" fillId="0" borderId="21" xfId="0" applyNumberFormat="1" applyFont="1" applyFill="1" applyBorder="1" applyAlignment="1">
      <alignment horizontal="center" vertical="center" wrapText="1"/>
    </xf>
    <xf numFmtId="209" fontId="14" fillId="0" borderId="25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14" fillId="0" borderId="17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horizontal="right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03" fontId="21" fillId="0" borderId="17" xfId="0" applyNumberFormat="1" applyFont="1" applyFill="1" applyBorder="1" applyAlignment="1">
      <alignment horizontal="center" vertical="center" wrapText="1"/>
    </xf>
    <xf numFmtId="203" fontId="21" fillId="0" borderId="13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center" vertical="center" wrapText="1" readingOrder="1"/>
    </xf>
    <xf numFmtId="0" fontId="14" fillId="0" borderId="13" xfId="0" applyNumberFormat="1" applyFont="1" applyFill="1" applyBorder="1" applyAlignment="1">
      <alignment horizontal="center" vertical="center" wrapText="1" readingOrder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/>
    </xf>
    <xf numFmtId="209" fontId="18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7" fillId="34" borderId="26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203" fontId="21" fillId="0" borderId="17" xfId="0" applyNumberFormat="1" applyFont="1" applyFill="1" applyBorder="1" applyAlignment="1">
      <alignment horizontal="center" vertical="center" textRotation="90" wrapText="1"/>
    </xf>
    <xf numFmtId="203" fontId="21" fillId="0" borderId="13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ft_arm10_BordWW_900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8.421875" style="85" customWidth="1"/>
    <col min="2" max="2" width="46.8515625" style="85" customWidth="1"/>
    <col min="3" max="3" width="9.8515625" style="85" customWidth="1"/>
    <col min="4" max="4" width="11.57421875" style="97" customWidth="1"/>
    <col min="5" max="5" width="12.140625" style="99" customWidth="1"/>
    <col min="6" max="6" width="11.140625" style="85" customWidth="1"/>
    <col min="7" max="7" width="9.140625" style="85" customWidth="1"/>
    <col min="8" max="8" width="11.7109375" style="85" bestFit="1" customWidth="1"/>
    <col min="9" max="9" width="14.140625" style="85" customWidth="1"/>
    <col min="10" max="10" width="9.140625" style="85" customWidth="1"/>
    <col min="11" max="11" width="14.57421875" style="85" customWidth="1"/>
    <col min="12" max="13" width="9.140625" style="85" customWidth="1"/>
    <col min="14" max="14" width="12.28125" style="85" customWidth="1"/>
    <col min="15" max="16384" width="9.140625" style="85" customWidth="1"/>
  </cols>
  <sheetData>
    <row r="1" spans="3:6" ht="14.25">
      <c r="C1" s="303" t="s">
        <v>146</v>
      </c>
      <c r="D1" s="303"/>
      <c r="E1" s="303"/>
      <c r="F1" s="303"/>
    </row>
    <row r="2" spans="3:6" ht="14.25">
      <c r="C2" s="303" t="s">
        <v>152</v>
      </c>
      <c r="D2" s="303"/>
      <c r="E2" s="303"/>
      <c r="F2" s="303"/>
    </row>
    <row r="3" spans="3:6" ht="14.25">
      <c r="C3" s="303" t="s">
        <v>284</v>
      </c>
      <c r="D3" s="303"/>
      <c r="E3" s="303"/>
      <c r="F3" s="303"/>
    </row>
    <row r="4" spans="1:6" s="81" customFormat="1" ht="20.25">
      <c r="A4" s="298" t="s">
        <v>60</v>
      </c>
      <c r="B4" s="298"/>
      <c r="C4" s="298"/>
      <c r="D4" s="298"/>
      <c r="E4" s="298"/>
      <c r="F4" s="298"/>
    </row>
    <row r="5" spans="1:8" s="82" customFormat="1" ht="35.25" customHeight="1">
      <c r="A5" s="290" t="s">
        <v>239</v>
      </c>
      <c r="B5" s="290"/>
      <c r="C5" s="290"/>
      <c r="D5" s="290"/>
      <c r="E5" s="290"/>
      <c r="F5" s="290"/>
      <c r="G5" s="290"/>
      <c r="H5" s="290"/>
    </row>
    <row r="6" spans="1:6" ht="14.25" thickBot="1">
      <c r="A6" s="83"/>
      <c r="B6" s="83"/>
      <c r="C6" s="83"/>
      <c r="D6" s="98"/>
      <c r="F6" s="86" t="s">
        <v>61</v>
      </c>
    </row>
    <row r="7" spans="1:6" s="87" customFormat="1" ht="98.25" customHeight="1">
      <c r="A7" s="299" t="s">
        <v>62</v>
      </c>
      <c r="B7" s="301" t="s">
        <v>63</v>
      </c>
      <c r="C7" s="301" t="s">
        <v>64</v>
      </c>
      <c r="D7" s="304" t="s">
        <v>96</v>
      </c>
      <c r="E7" s="306" t="s">
        <v>151</v>
      </c>
      <c r="F7" s="307"/>
    </row>
    <row r="8" spans="1:6" s="87" customFormat="1" ht="52.5" customHeight="1">
      <c r="A8" s="300"/>
      <c r="B8" s="302"/>
      <c r="C8" s="302"/>
      <c r="D8" s="305"/>
      <c r="E8" s="79" t="s">
        <v>97</v>
      </c>
      <c r="F8" s="105" t="s">
        <v>98</v>
      </c>
    </row>
    <row r="9" spans="1:6" s="88" customFormat="1" ht="14.25">
      <c r="A9" s="167" t="s">
        <v>11</v>
      </c>
      <c r="B9" s="79">
        <v>2</v>
      </c>
      <c r="C9" s="92">
        <v>3</v>
      </c>
      <c r="D9" s="180">
        <v>4</v>
      </c>
      <c r="E9" s="92">
        <v>5</v>
      </c>
      <c r="F9" s="105">
        <v>6</v>
      </c>
    </row>
    <row r="10" spans="1:14" s="89" customFormat="1" ht="31.5">
      <c r="A10" s="182">
        <v>1000</v>
      </c>
      <c r="B10" s="181" t="s">
        <v>88</v>
      </c>
      <c r="C10" s="80"/>
      <c r="D10" s="168">
        <f>E10+F10</f>
        <v>394685.6</v>
      </c>
      <c r="E10" s="168">
        <f>E12+E29</f>
        <v>27326</v>
      </c>
      <c r="F10" s="183">
        <f>F29</f>
        <v>367359.6</v>
      </c>
      <c r="H10" s="276"/>
      <c r="I10" s="276"/>
      <c r="J10" s="276"/>
      <c r="K10" s="276"/>
      <c r="N10" s="276"/>
    </row>
    <row r="11" spans="1:9" s="84" customFormat="1" ht="14.25">
      <c r="A11" s="76"/>
      <c r="B11" s="75" t="s">
        <v>65</v>
      </c>
      <c r="C11" s="80"/>
      <c r="D11" s="104"/>
      <c r="E11" s="104"/>
      <c r="F11" s="90"/>
      <c r="I11" s="282"/>
    </row>
    <row r="12" spans="1:11" s="84" customFormat="1" ht="16.5">
      <c r="A12" s="78">
        <v>1100</v>
      </c>
      <c r="B12" s="91" t="s">
        <v>201</v>
      </c>
      <c r="C12" s="80"/>
      <c r="D12" s="168">
        <f>E12</f>
        <v>21230</v>
      </c>
      <c r="E12" s="169">
        <f>E14+E18+E21</f>
        <v>21230</v>
      </c>
      <c r="F12" s="90"/>
      <c r="I12" s="282"/>
      <c r="K12" s="282"/>
    </row>
    <row r="13" spans="1:14" s="84" customFormat="1" ht="14.25">
      <c r="A13" s="76"/>
      <c r="B13" s="93" t="s">
        <v>66</v>
      </c>
      <c r="C13" s="80"/>
      <c r="D13" s="104"/>
      <c r="E13" s="104"/>
      <c r="F13" s="90"/>
      <c r="I13" s="282"/>
      <c r="N13" s="282"/>
    </row>
    <row r="14" spans="1:6" s="84" customFormat="1" ht="14.25">
      <c r="A14" s="78">
        <v>1110</v>
      </c>
      <c r="B14" s="94" t="s">
        <v>202</v>
      </c>
      <c r="C14" s="80"/>
      <c r="D14" s="168">
        <f>E14</f>
        <v>3540</v>
      </c>
      <c r="E14" s="169">
        <f>E16+E17</f>
        <v>3540</v>
      </c>
      <c r="F14" s="90"/>
    </row>
    <row r="15" spans="1:6" s="84" customFormat="1" ht="14.25">
      <c r="A15" s="76"/>
      <c r="B15" s="93" t="s">
        <v>66</v>
      </c>
      <c r="C15" s="80"/>
      <c r="D15" s="104"/>
      <c r="E15" s="104"/>
      <c r="F15" s="90"/>
    </row>
    <row r="16" spans="1:6" s="84" customFormat="1" ht="27">
      <c r="A16" s="77" t="s">
        <v>101</v>
      </c>
      <c r="B16" s="93" t="s">
        <v>67</v>
      </c>
      <c r="C16" s="80"/>
      <c r="D16" s="168">
        <f>E16</f>
        <v>1760</v>
      </c>
      <c r="E16" s="168">
        <v>1760</v>
      </c>
      <c r="F16" s="90"/>
    </row>
    <row r="17" spans="1:6" s="84" customFormat="1" ht="27">
      <c r="A17" s="77" t="s">
        <v>102</v>
      </c>
      <c r="B17" s="93" t="s">
        <v>68</v>
      </c>
      <c r="C17" s="80"/>
      <c r="D17" s="169" t="str">
        <f>E17</f>
        <v>1780,0</v>
      </c>
      <c r="E17" s="79" t="s">
        <v>246</v>
      </c>
      <c r="F17" s="90"/>
    </row>
    <row r="18" spans="1:6" s="84" customFormat="1" ht="14.25">
      <c r="A18" s="78">
        <v>1120</v>
      </c>
      <c r="B18" s="94" t="s">
        <v>203</v>
      </c>
      <c r="C18" s="80"/>
      <c r="D18" s="168" t="str">
        <f>E18</f>
        <v>17000,0</v>
      </c>
      <c r="E18" s="169" t="str">
        <f>E20</f>
        <v>17000,0</v>
      </c>
      <c r="F18" s="90"/>
    </row>
    <row r="19" spans="1:6" s="84" customFormat="1" ht="14.25">
      <c r="A19" s="76"/>
      <c r="B19" s="93" t="s">
        <v>66</v>
      </c>
      <c r="C19" s="80"/>
      <c r="D19" s="104"/>
      <c r="E19" s="104"/>
      <c r="F19" s="90"/>
    </row>
    <row r="20" spans="1:6" s="84" customFormat="1" ht="14.25">
      <c r="A20" s="77" t="s">
        <v>103</v>
      </c>
      <c r="B20" s="93" t="s">
        <v>83</v>
      </c>
      <c r="C20" s="80"/>
      <c r="D20" s="169" t="str">
        <f>E20</f>
        <v>17000,0</v>
      </c>
      <c r="E20" s="79" t="s">
        <v>245</v>
      </c>
      <c r="F20" s="90"/>
    </row>
    <row r="21" spans="1:6" s="84" customFormat="1" ht="42.75">
      <c r="A21" s="78">
        <v>1130</v>
      </c>
      <c r="B21" s="94" t="s">
        <v>247</v>
      </c>
      <c r="C21" s="80"/>
      <c r="D21" s="171">
        <f>E21</f>
        <v>690</v>
      </c>
      <c r="E21" s="171">
        <f>E23</f>
        <v>690</v>
      </c>
      <c r="F21" s="90"/>
    </row>
    <row r="22" spans="1:6" s="84" customFormat="1" ht="19.5" customHeight="1">
      <c r="A22" s="76"/>
      <c r="B22" s="93" t="s">
        <v>66</v>
      </c>
      <c r="C22" s="80"/>
      <c r="D22" s="171"/>
      <c r="E22" s="171"/>
      <c r="F22" s="90"/>
    </row>
    <row r="23" spans="1:6" s="84" customFormat="1" ht="13.5">
      <c r="A23" s="291" t="s">
        <v>248</v>
      </c>
      <c r="B23" s="292" t="s">
        <v>268</v>
      </c>
      <c r="C23" s="293"/>
      <c r="D23" s="295">
        <f>E23</f>
        <v>690</v>
      </c>
      <c r="E23" s="295">
        <f>E26+E27+E28</f>
        <v>690</v>
      </c>
      <c r="F23" s="293"/>
    </row>
    <row r="24" spans="1:6" s="84" customFormat="1" ht="8.25" customHeight="1">
      <c r="A24" s="291"/>
      <c r="B24" s="292"/>
      <c r="C24" s="294"/>
      <c r="D24" s="296"/>
      <c r="E24" s="296"/>
      <c r="F24" s="294"/>
    </row>
    <row r="25" spans="1:6" s="84" customFormat="1" ht="14.25">
      <c r="A25" s="77"/>
      <c r="B25" s="261" t="s">
        <v>66</v>
      </c>
      <c r="C25" s="80"/>
      <c r="D25" s="169"/>
      <c r="E25" s="79"/>
      <c r="F25" s="90"/>
    </row>
    <row r="26" spans="1:6" s="84" customFormat="1" ht="40.5">
      <c r="A26" s="77" t="s">
        <v>249</v>
      </c>
      <c r="B26" s="261" t="s">
        <v>250</v>
      </c>
      <c r="C26" s="80"/>
      <c r="D26" s="169" t="str">
        <f>E26</f>
        <v>0</v>
      </c>
      <c r="E26" s="79" t="s">
        <v>10</v>
      </c>
      <c r="F26" s="90"/>
    </row>
    <row r="27" spans="1:6" s="84" customFormat="1" ht="40.5">
      <c r="A27" s="77" t="s">
        <v>251</v>
      </c>
      <c r="B27" s="261" t="s">
        <v>253</v>
      </c>
      <c r="C27" s="80"/>
      <c r="D27" s="169" t="str">
        <f>E27</f>
        <v>0</v>
      </c>
      <c r="E27" s="79" t="s">
        <v>10</v>
      </c>
      <c r="F27" s="90"/>
    </row>
    <row r="28" spans="1:6" s="84" customFormat="1" ht="27">
      <c r="A28" s="77" t="s">
        <v>252</v>
      </c>
      <c r="B28" s="261" t="s">
        <v>254</v>
      </c>
      <c r="C28" s="80"/>
      <c r="D28" s="169" t="str">
        <f>E28</f>
        <v>690,0</v>
      </c>
      <c r="E28" s="79" t="s">
        <v>267</v>
      </c>
      <c r="F28" s="90"/>
    </row>
    <row r="29" spans="1:6" s="84" customFormat="1" ht="14.25">
      <c r="A29" s="78">
        <v>1300</v>
      </c>
      <c r="B29" s="94" t="s">
        <v>84</v>
      </c>
      <c r="C29" s="75"/>
      <c r="D29" s="170">
        <f>E29+F29</f>
        <v>373455.6</v>
      </c>
      <c r="E29" s="170">
        <f>E31</f>
        <v>6096</v>
      </c>
      <c r="F29" s="277">
        <f>F34+F38</f>
        <v>367359.6</v>
      </c>
    </row>
    <row r="30" spans="1:6" s="84" customFormat="1" ht="14.25">
      <c r="A30" s="76"/>
      <c r="B30" s="93" t="s">
        <v>66</v>
      </c>
      <c r="C30" s="75"/>
      <c r="D30" s="170"/>
      <c r="E30" s="170"/>
      <c r="F30" s="95"/>
    </row>
    <row r="31" spans="1:6" s="84" customFormat="1" ht="14.25">
      <c r="A31" s="78">
        <v>1330</v>
      </c>
      <c r="B31" s="94" t="s">
        <v>204</v>
      </c>
      <c r="C31" s="75"/>
      <c r="D31" s="170">
        <f>E31</f>
        <v>6096</v>
      </c>
      <c r="E31" s="170">
        <f>E33</f>
        <v>6096</v>
      </c>
      <c r="F31" s="95"/>
    </row>
    <row r="32" spans="1:6" s="84" customFormat="1" ht="14.25">
      <c r="A32" s="76"/>
      <c r="B32" s="93" t="s">
        <v>66</v>
      </c>
      <c r="C32" s="75"/>
      <c r="D32" s="170"/>
      <c r="E32" s="170"/>
      <c r="F32" s="95"/>
    </row>
    <row r="33" spans="1:10" s="84" customFormat="1" ht="54.75" thickBot="1">
      <c r="A33" s="223" t="s">
        <v>104</v>
      </c>
      <c r="B33" s="224" t="s">
        <v>85</v>
      </c>
      <c r="C33" s="225"/>
      <c r="D33" s="240">
        <f>E33</f>
        <v>6096</v>
      </c>
      <c r="E33" s="240">
        <v>6096</v>
      </c>
      <c r="F33" s="241"/>
      <c r="J33" s="84" t="s">
        <v>59</v>
      </c>
    </row>
    <row r="34" spans="1:6" s="84" customFormat="1" ht="14.25">
      <c r="A34" s="78">
        <v>1380</v>
      </c>
      <c r="B34" s="94" t="s">
        <v>273</v>
      </c>
      <c r="C34" s="92">
        <v>7442</v>
      </c>
      <c r="D34" s="240" t="str">
        <f>F34</f>
        <v>340300,0</v>
      </c>
      <c r="E34" s="240"/>
      <c r="F34" s="274" t="str">
        <f>F37</f>
        <v>340300,0</v>
      </c>
    </row>
    <row r="35" spans="1:6" s="84" customFormat="1" ht="14.25">
      <c r="A35" s="76"/>
      <c r="B35" s="93" t="s">
        <v>274</v>
      </c>
      <c r="C35" s="75"/>
      <c r="D35" s="240"/>
      <c r="E35" s="240"/>
      <c r="F35" s="275"/>
    </row>
    <row r="36" spans="1:6" s="84" customFormat="1" ht="14.25">
      <c r="A36" s="76"/>
      <c r="B36" s="93" t="s">
        <v>66</v>
      </c>
      <c r="C36" s="75"/>
      <c r="D36" s="240"/>
      <c r="E36" s="240"/>
      <c r="F36" s="275"/>
    </row>
    <row r="37" spans="1:6" s="84" customFormat="1" ht="121.5">
      <c r="A37" s="77" t="s">
        <v>275</v>
      </c>
      <c r="B37" s="273" t="s">
        <v>276</v>
      </c>
      <c r="C37" s="80"/>
      <c r="D37" s="240" t="str">
        <f>F37</f>
        <v>340300,0</v>
      </c>
      <c r="E37" s="240"/>
      <c r="F37" s="275" t="s">
        <v>289</v>
      </c>
    </row>
    <row r="38" spans="1:6" s="84" customFormat="1" ht="14.25">
      <c r="A38" s="78" t="s">
        <v>224</v>
      </c>
      <c r="B38" s="94" t="s">
        <v>225</v>
      </c>
      <c r="C38" s="92">
        <v>7451</v>
      </c>
      <c r="D38" s="170">
        <f>F38</f>
        <v>27059.6</v>
      </c>
      <c r="E38" s="170"/>
      <c r="F38" s="250">
        <f>F39</f>
        <v>27059.6</v>
      </c>
    </row>
    <row r="39" spans="1:6" s="84" customFormat="1" ht="27.75" thickBot="1">
      <c r="A39" s="223" t="s">
        <v>222</v>
      </c>
      <c r="B39" s="224" t="s">
        <v>223</v>
      </c>
      <c r="C39" s="224"/>
      <c r="D39" s="251">
        <f>F39</f>
        <v>27059.6</v>
      </c>
      <c r="E39" s="251"/>
      <c r="F39" s="252">
        <v>27059.6</v>
      </c>
    </row>
    <row r="40" spans="1:6" ht="10.5" customHeight="1">
      <c r="A40" s="174"/>
      <c r="B40" s="175"/>
      <c r="C40" s="173"/>
      <c r="D40" s="176"/>
      <c r="E40" s="177"/>
      <c r="F40" s="174"/>
    </row>
    <row r="41" spans="1:7" ht="18" customHeight="1">
      <c r="A41" s="289" t="s">
        <v>236</v>
      </c>
      <c r="B41" s="289"/>
      <c r="C41" s="289"/>
      <c r="D41" s="289"/>
      <c r="E41" s="289"/>
      <c r="F41" s="289"/>
      <c r="G41" s="289"/>
    </row>
    <row r="42" spans="1:6" ht="19.5" customHeight="1">
      <c r="A42" s="174"/>
      <c r="B42" s="175"/>
      <c r="C42" s="173"/>
      <c r="D42" s="176"/>
      <c r="E42" s="177"/>
      <c r="F42" s="174"/>
    </row>
    <row r="43" ht="100.5" customHeight="1" hidden="1"/>
    <row r="44" ht="100.5" customHeight="1"/>
    <row r="45" ht="100.5" customHeight="1"/>
    <row r="46" ht="100.5" customHeight="1"/>
    <row r="47" ht="100.5" customHeight="1"/>
    <row r="48" ht="354.75" customHeight="1"/>
    <row r="49" spans="1:5" ht="42.75" customHeight="1">
      <c r="A49" s="297" t="s">
        <v>87</v>
      </c>
      <c r="B49" s="297"/>
      <c r="C49" s="297"/>
      <c r="D49" s="297"/>
      <c r="E49" s="297"/>
    </row>
    <row r="50" spans="1:3" ht="16.5">
      <c r="A50" s="96"/>
      <c r="B50" s="81"/>
      <c r="C50" s="81"/>
    </row>
  </sheetData>
  <sheetProtection/>
  <mergeCells count="18">
    <mergeCell ref="A49:E49"/>
    <mergeCell ref="A4:F4"/>
    <mergeCell ref="A7:A8"/>
    <mergeCell ref="B7:B8"/>
    <mergeCell ref="C7:C8"/>
    <mergeCell ref="C1:F1"/>
    <mergeCell ref="C2:F2"/>
    <mergeCell ref="C3:F3"/>
    <mergeCell ref="D7:D8"/>
    <mergeCell ref="E7:F7"/>
    <mergeCell ref="A41:G41"/>
    <mergeCell ref="A5:H5"/>
    <mergeCell ref="A23:A24"/>
    <mergeCell ref="B23:B24"/>
    <mergeCell ref="C23:C24"/>
    <mergeCell ref="D23:D24"/>
    <mergeCell ref="E23:E24"/>
    <mergeCell ref="F23:F24"/>
  </mergeCells>
  <printOptions/>
  <pageMargins left="0.53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50">
      <selection activeCell="K62" sqref="K62"/>
    </sheetView>
  </sheetViews>
  <sheetFormatPr defaultColWidth="9.140625" defaultRowHeight="12.75"/>
  <cols>
    <col min="1" max="1" width="5.140625" style="25" customWidth="1"/>
    <col min="2" max="2" width="5.421875" style="44" customWidth="1"/>
    <col min="3" max="3" width="5.421875" style="45" customWidth="1"/>
    <col min="4" max="4" width="5.7109375" style="46" customWidth="1"/>
    <col min="5" max="5" width="46.421875" style="40" customWidth="1"/>
    <col min="6" max="6" width="16.57421875" style="101" customWidth="1"/>
    <col min="7" max="7" width="12.57421875" style="102" customWidth="1"/>
    <col min="8" max="8" width="11.57421875" style="101" customWidth="1"/>
    <col min="9" max="9" width="9.140625" style="24" customWidth="1"/>
    <col min="10" max="10" width="12.8515625" style="24" customWidth="1"/>
    <col min="11" max="11" width="12.7109375" style="24" bestFit="1" customWidth="1"/>
    <col min="12" max="12" width="12.140625" style="24" customWidth="1"/>
    <col min="13" max="13" width="18.140625" style="24" customWidth="1"/>
    <col min="14" max="14" width="11.421875" style="24" bestFit="1" customWidth="1"/>
    <col min="15" max="16384" width="9.140625" style="24" customWidth="1"/>
  </cols>
  <sheetData>
    <row r="1" spans="6:8" ht="17.25">
      <c r="F1" s="308" t="s">
        <v>147</v>
      </c>
      <c r="G1" s="308"/>
      <c r="H1" s="308"/>
    </row>
    <row r="2" spans="5:8" ht="17.25">
      <c r="E2" s="322" t="s">
        <v>152</v>
      </c>
      <c r="F2" s="322"/>
      <c r="G2" s="322"/>
      <c r="H2" s="322"/>
    </row>
    <row r="3" spans="5:8" ht="17.25">
      <c r="E3" s="303" t="s">
        <v>288</v>
      </c>
      <c r="F3" s="303"/>
      <c r="G3" s="303"/>
      <c r="H3" s="303"/>
    </row>
    <row r="4" spans="1:8" ht="20.25">
      <c r="A4" s="309" t="s">
        <v>105</v>
      </c>
      <c r="B4" s="309"/>
      <c r="C4" s="309"/>
      <c r="D4" s="309"/>
      <c r="E4" s="309"/>
      <c r="F4" s="309"/>
      <c r="G4" s="309"/>
      <c r="H4" s="309"/>
    </row>
    <row r="5" spans="1:8" ht="36" customHeight="1">
      <c r="A5" s="310" t="s">
        <v>240</v>
      </c>
      <c r="B5" s="310"/>
      <c r="C5" s="310"/>
      <c r="D5" s="310"/>
      <c r="E5" s="310"/>
      <c r="F5" s="310"/>
      <c r="G5" s="310"/>
      <c r="H5" s="310"/>
    </row>
    <row r="6" spans="2:8" ht="18" thickBot="1">
      <c r="B6" s="26"/>
      <c r="C6" s="27"/>
      <c r="D6" s="27"/>
      <c r="E6" s="28"/>
      <c r="F6" s="317" t="s">
        <v>234</v>
      </c>
      <c r="G6" s="317"/>
      <c r="H6" s="317"/>
    </row>
    <row r="7" spans="1:8" s="30" customFormat="1" ht="77.25" customHeight="1">
      <c r="A7" s="311" t="s">
        <v>106</v>
      </c>
      <c r="B7" s="313" t="s">
        <v>107</v>
      </c>
      <c r="C7" s="315" t="s">
        <v>108</v>
      </c>
      <c r="D7" s="315" t="s">
        <v>109</v>
      </c>
      <c r="E7" s="318" t="s">
        <v>110</v>
      </c>
      <c r="F7" s="320" t="s">
        <v>111</v>
      </c>
      <c r="G7" s="306" t="s">
        <v>151</v>
      </c>
      <c r="H7" s="307"/>
    </row>
    <row r="8" spans="1:8" s="31" customFormat="1" ht="39" customHeight="1">
      <c r="A8" s="312"/>
      <c r="B8" s="314"/>
      <c r="C8" s="316"/>
      <c r="D8" s="316"/>
      <c r="E8" s="319"/>
      <c r="F8" s="321"/>
      <c r="G8" s="79" t="s">
        <v>97</v>
      </c>
      <c r="H8" s="106" t="s">
        <v>98</v>
      </c>
    </row>
    <row r="9" spans="1:8" s="32" customFormat="1" ht="17.25">
      <c r="A9" s="117" t="s">
        <v>11</v>
      </c>
      <c r="B9" s="109" t="s">
        <v>12</v>
      </c>
      <c r="C9" s="109" t="s">
        <v>141</v>
      </c>
      <c r="D9" s="109" t="s">
        <v>113</v>
      </c>
      <c r="E9" s="109" t="s">
        <v>114</v>
      </c>
      <c r="F9" s="79" t="s">
        <v>115</v>
      </c>
      <c r="G9" s="79" t="s">
        <v>116</v>
      </c>
      <c r="H9" s="105" t="s">
        <v>117</v>
      </c>
    </row>
    <row r="10" spans="1:14" s="33" customFormat="1" ht="52.5" customHeight="1">
      <c r="A10" s="118">
        <v>2000</v>
      </c>
      <c r="B10" s="110" t="s">
        <v>91</v>
      </c>
      <c r="C10" s="111" t="s">
        <v>92</v>
      </c>
      <c r="D10" s="112" t="s">
        <v>92</v>
      </c>
      <c r="E10" s="113" t="s">
        <v>81</v>
      </c>
      <c r="F10" s="171">
        <f>G10+H10+G60</f>
        <v>882745.2000000001</v>
      </c>
      <c r="G10" s="171">
        <f>G11+G20+G41+G46+G52+G60</f>
        <v>25100.4</v>
      </c>
      <c r="H10" s="179">
        <f>H11+H20+H26+H31+H46+H52</f>
        <v>884714.4</v>
      </c>
      <c r="J10" s="237"/>
      <c r="K10" s="237"/>
      <c r="L10" s="237"/>
      <c r="M10" s="276"/>
      <c r="N10" s="243"/>
    </row>
    <row r="11" spans="1:13" s="33" customFormat="1" ht="46.5">
      <c r="A11" s="37">
        <v>2100</v>
      </c>
      <c r="B11" s="35" t="s">
        <v>53</v>
      </c>
      <c r="C11" s="35" t="s">
        <v>10</v>
      </c>
      <c r="D11" s="35" t="s">
        <v>10</v>
      </c>
      <c r="E11" s="186" t="s">
        <v>155</v>
      </c>
      <c r="F11" s="171">
        <f>G11+H11</f>
        <v>53787</v>
      </c>
      <c r="G11" s="171">
        <f>G13+G16</f>
        <v>20070</v>
      </c>
      <c r="H11" s="179">
        <f>H13+H16</f>
        <v>33717</v>
      </c>
      <c r="M11" s="243"/>
    </row>
    <row r="12" spans="1:8" s="33" customFormat="1" ht="17.25">
      <c r="A12" s="34"/>
      <c r="B12" s="35"/>
      <c r="C12" s="35"/>
      <c r="D12" s="35"/>
      <c r="E12" s="114" t="s">
        <v>118</v>
      </c>
      <c r="F12" s="171"/>
      <c r="G12" s="171"/>
      <c r="H12" s="179"/>
    </row>
    <row r="13" spans="1:11" s="33" customFormat="1" ht="40.5">
      <c r="A13" s="34">
        <v>2110</v>
      </c>
      <c r="B13" s="35" t="s">
        <v>53</v>
      </c>
      <c r="C13" s="35" t="s">
        <v>11</v>
      </c>
      <c r="D13" s="35" t="s">
        <v>10</v>
      </c>
      <c r="E13" s="115" t="s">
        <v>156</v>
      </c>
      <c r="F13" s="171">
        <f>G13+H13</f>
        <v>25300</v>
      </c>
      <c r="G13" s="171">
        <f>G15</f>
        <v>20000</v>
      </c>
      <c r="H13" s="179">
        <f>H15</f>
        <v>5300</v>
      </c>
      <c r="K13" s="237"/>
    </row>
    <row r="14" spans="1:8" s="33" customFormat="1" ht="17.25">
      <c r="A14" s="34"/>
      <c r="B14" s="35"/>
      <c r="C14" s="35"/>
      <c r="D14" s="35"/>
      <c r="E14" s="114" t="s">
        <v>119</v>
      </c>
      <c r="F14" s="171"/>
      <c r="G14" s="171"/>
      <c r="H14" s="179"/>
    </row>
    <row r="15" spans="1:8" s="33" customFormat="1" ht="27">
      <c r="A15" s="34">
        <v>2111</v>
      </c>
      <c r="B15" s="36" t="s">
        <v>53</v>
      </c>
      <c r="C15" s="36" t="s">
        <v>11</v>
      </c>
      <c r="D15" s="36" t="s">
        <v>11</v>
      </c>
      <c r="E15" s="114" t="s">
        <v>157</v>
      </c>
      <c r="F15" s="171">
        <f>G15+H15</f>
        <v>25300</v>
      </c>
      <c r="G15" s="171">
        <v>20000</v>
      </c>
      <c r="H15" s="179">
        <v>5300</v>
      </c>
    </row>
    <row r="16" spans="1:8" s="33" customFormat="1" ht="17.25">
      <c r="A16" s="34">
        <v>2130</v>
      </c>
      <c r="B16" s="35" t="s">
        <v>53</v>
      </c>
      <c r="C16" s="35" t="s">
        <v>141</v>
      </c>
      <c r="D16" s="35" t="s">
        <v>10</v>
      </c>
      <c r="E16" s="115" t="s">
        <v>158</v>
      </c>
      <c r="F16" s="171">
        <f>G16+H16</f>
        <v>28487</v>
      </c>
      <c r="G16" s="171">
        <f>G18+G19</f>
        <v>70</v>
      </c>
      <c r="H16" s="179">
        <f>H18+H19</f>
        <v>28417</v>
      </c>
    </row>
    <row r="17" spans="1:8" s="33" customFormat="1" ht="17.25">
      <c r="A17" s="34"/>
      <c r="B17" s="35"/>
      <c r="C17" s="35"/>
      <c r="D17" s="35"/>
      <c r="E17" s="114" t="s">
        <v>119</v>
      </c>
      <c r="F17" s="171"/>
      <c r="G17" s="171"/>
      <c r="H17" s="179"/>
    </row>
    <row r="18" spans="1:8" s="33" customFormat="1" ht="17.25">
      <c r="A18" s="34">
        <v>2133</v>
      </c>
      <c r="B18" s="35" t="s">
        <v>53</v>
      </c>
      <c r="C18" s="35" t="s">
        <v>141</v>
      </c>
      <c r="D18" s="35" t="s">
        <v>11</v>
      </c>
      <c r="E18" s="114" t="s">
        <v>159</v>
      </c>
      <c r="F18" s="171">
        <f>H18</f>
        <v>24300</v>
      </c>
      <c r="G18" s="171">
        <v>0</v>
      </c>
      <c r="H18" s="179">
        <v>24300</v>
      </c>
    </row>
    <row r="19" spans="1:12" s="33" customFormat="1" ht="15" customHeight="1">
      <c r="A19" s="34">
        <v>2133</v>
      </c>
      <c r="B19" s="36" t="s">
        <v>53</v>
      </c>
      <c r="C19" s="36" t="s">
        <v>141</v>
      </c>
      <c r="D19" s="36" t="s">
        <v>141</v>
      </c>
      <c r="E19" s="114" t="s">
        <v>120</v>
      </c>
      <c r="F19" s="171">
        <f>G19+H19</f>
        <v>4187</v>
      </c>
      <c r="G19" s="171">
        <v>70</v>
      </c>
      <c r="H19" s="179">
        <v>4117</v>
      </c>
      <c r="L19" s="237"/>
    </row>
    <row r="20" spans="1:8" s="33" customFormat="1" ht="33">
      <c r="A20" s="37">
        <v>2400</v>
      </c>
      <c r="B20" s="35" t="s">
        <v>54</v>
      </c>
      <c r="C20" s="35" t="s">
        <v>10</v>
      </c>
      <c r="D20" s="35" t="s">
        <v>10</v>
      </c>
      <c r="E20" s="186" t="s">
        <v>160</v>
      </c>
      <c r="F20" s="171">
        <f>G20+H20</f>
        <v>427639</v>
      </c>
      <c r="G20" s="171">
        <f>G22</f>
        <v>200</v>
      </c>
      <c r="H20" s="179">
        <f>H24+H25</f>
        <v>427439</v>
      </c>
    </row>
    <row r="21" spans="1:8" s="33" customFormat="1" ht="17.25">
      <c r="A21" s="34"/>
      <c r="B21" s="35"/>
      <c r="C21" s="35"/>
      <c r="D21" s="35"/>
      <c r="E21" s="114" t="s">
        <v>118</v>
      </c>
      <c r="F21" s="171"/>
      <c r="G21" s="171"/>
      <c r="H21" s="179"/>
    </row>
    <row r="22" spans="1:8" s="33" customFormat="1" ht="17.25">
      <c r="A22" s="34">
        <v>2450</v>
      </c>
      <c r="B22" s="35" t="s">
        <v>54</v>
      </c>
      <c r="C22" s="35" t="s">
        <v>114</v>
      </c>
      <c r="D22" s="35" t="s">
        <v>10</v>
      </c>
      <c r="E22" s="115" t="s">
        <v>229</v>
      </c>
      <c r="F22" s="171">
        <f>G22</f>
        <v>200</v>
      </c>
      <c r="G22" s="171">
        <f>G25</f>
        <v>200</v>
      </c>
      <c r="H22" s="179"/>
    </row>
    <row r="23" spans="1:8" s="33" customFormat="1" ht="17.25">
      <c r="A23" s="34"/>
      <c r="B23" s="35"/>
      <c r="C23" s="35"/>
      <c r="D23" s="35"/>
      <c r="E23" s="114" t="s">
        <v>119</v>
      </c>
      <c r="F23" s="171"/>
      <c r="G23" s="171"/>
      <c r="H23" s="179"/>
    </row>
    <row r="24" spans="1:8" s="33" customFormat="1" ht="17.25">
      <c r="A24" s="34">
        <v>2451</v>
      </c>
      <c r="B24" s="36" t="s">
        <v>54</v>
      </c>
      <c r="C24" s="36" t="s">
        <v>114</v>
      </c>
      <c r="D24" s="36" t="s">
        <v>11</v>
      </c>
      <c r="E24" s="114" t="s">
        <v>259</v>
      </c>
      <c r="F24" s="171">
        <f>H24</f>
        <v>426977</v>
      </c>
      <c r="G24" s="171"/>
      <c r="H24" s="179">
        <v>426977</v>
      </c>
    </row>
    <row r="25" spans="1:8" s="33" customFormat="1" ht="17.25">
      <c r="A25" s="34">
        <v>2455</v>
      </c>
      <c r="B25" s="36" t="s">
        <v>54</v>
      </c>
      <c r="C25" s="36" t="s">
        <v>114</v>
      </c>
      <c r="D25" s="36" t="s">
        <v>114</v>
      </c>
      <c r="E25" s="114" t="s">
        <v>230</v>
      </c>
      <c r="F25" s="171">
        <f>G25+H25</f>
        <v>662</v>
      </c>
      <c r="G25" s="171">
        <v>200</v>
      </c>
      <c r="H25" s="179">
        <v>462</v>
      </c>
    </row>
    <row r="26" spans="1:8" s="33" customFormat="1" ht="46.5">
      <c r="A26" s="37">
        <v>2500</v>
      </c>
      <c r="B26" s="35" t="s">
        <v>55</v>
      </c>
      <c r="C26" s="35" t="s">
        <v>10</v>
      </c>
      <c r="D26" s="35" t="s">
        <v>10</v>
      </c>
      <c r="E26" s="186" t="s">
        <v>168</v>
      </c>
      <c r="F26" s="171">
        <f>H26</f>
        <v>32500</v>
      </c>
      <c r="G26" s="171">
        <f>G28</f>
        <v>0</v>
      </c>
      <c r="H26" s="179">
        <f>H28</f>
        <v>32500</v>
      </c>
    </row>
    <row r="27" spans="1:8" s="33" customFormat="1" ht="17.25">
      <c r="A27" s="34"/>
      <c r="B27" s="35"/>
      <c r="C27" s="35"/>
      <c r="D27" s="35"/>
      <c r="E27" s="114" t="s">
        <v>118</v>
      </c>
      <c r="F27" s="171"/>
      <c r="G27" s="171"/>
      <c r="H27" s="179"/>
    </row>
    <row r="28" spans="1:8" s="33" customFormat="1" ht="23.25" customHeight="1">
      <c r="A28" s="34">
        <v>2510</v>
      </c>
      <c r="B28" s="35" t="s">
        <v>55</v>
      </c>
      <c r="C28" s="35" t="s">
        <v>11</v>
      </c>
      <c r="D28" s="35" t="s">
        <v>10</v>
      </c>
      <c r="E28" s="203" t="s">
        <v>169</v>
      </c>
      <c r="F28" s="171">
        <f>H28</f>
        <v>32500</v>
      </c>
      <c r="G28" s="171">
        <f>G30</f>
        <v>0</v>
      </c>
      <c r="H28" s="179">
        <f>H30</f>
        <v>32500</v>
      </c>
    </row>
    <row r="29" spans="1:8" s="33" customFormat="1" ht="18" customHeight="1">
      <c r="A29" s="34"/>
      <c r="B29" s="35"/>
      <c r="C29" s="35"/>
      <c r="D29" s="35"/>
      <c r="E29" s="114" t="s">
        <v>119</v>
      </c>
      <c r="F29" s="171"/>
      <c r="G29" s="171"/>
      <c r="H29" s="179"/>
    </row>
    <row r="30" spans="1:8" s="33" customFormat="1" ht="17.25">
      <c r="A30" s="34">
        <v>2511</v>
      </c>
      <c r="B30" s="36" t="s">
        <v>55</v>
      </c>
      <c r="C30" s="36" t="s">
        <v>11</v>
      </c>
      <c r="D30" s="36" t="s">
        <v>11</v>
      </c>
      <c r="E30" s="114" t="s">
        <v>169</v>
      </c>
      <c r="F30" s="171">
        <f>H30</f>
        <v>32500</v>
      </c>
      <c r="G30" s="171">
        <v>0</v>
      </c>
      <c r="H30" s="179">
        <v>32500</v>
      </c>
    </row>
    <row r="31" spans="1:8" s="33" customFormat="1" ht="46.5">
      <c r="A31" s="37">
        <v>2600</v>
      </c>
      <c r="B31" s="35" t="s">
        <v>56</v>
      </c>
      <c r="C31" s="35" t="s">
        <v>10</v>
      </c>
      <c r="D31" s="35" t="s">
        <v>10</v>
      </c>
      <c r="E31" s="186" t="s">
        <v>161</v>
      </c>
      <c r="F31" s="171">
        <f>G31+H31</f>
        <v>174145.4</v>
      </c>
      <c r="G31" s="171">
        <v>0</v>
      </c>
      <c r="H31" s="179">
        <f>H33+H35+H38</f>
        <v>174145.4</v>
      </c>
    </row>
    <row r="32" spans="1:8" s="33" customFormat="1" ht="17.25">
      <c r="A32" s="34"/>
      <c r="B32" s="35"/>
      <c r="C32" s="35"/>
      <c r="D32" s="35"/>
      <c r="E32" s="114" t="s">
        <v>118</v>
      </c>
      <c r="F32" s="171"/>
      <c r="G32" s="171"/>
      <c r="H32" s="179"/>
    </row>
    <row r="33" spans="1:8" s="33" customFormat="1" ht="17.25">
      <c r="A33" s="34">
        <v>2610</v>
      </c>
      <c r="B33" s="35" t="s">
        <v>56</v>
      </c>
      <c r="C33" s="35" t="s">
        <v>11</v>
      </c>
      <c r="D33" s="35" t="s">
        <v>10</v>
      </c>
      <c r="E33" s="115" t="s">
        <v>207</v>
      </c>
      <c r="F33" s="171">
        <f>H33</f>
        <v>124190.2</v>
      </c>
      <c r="G33" s="171"/>
      <c r="H33" s="179">
        <f>H34</f>
        <v>124190.2</v>
      </c>
    </row>
    <row r="34" spans="1:8" s="33" customFormat="1" ht="17.25">
      <c r="A34" s="34">
        <v>2611</v>
      </c>
      <c r="B34" s="36" t="s">
        <v>56</v>
      </c>
      <c r="C34" s="36" t="s">
        <v>11</v>
      </c>
      <c r="D34" s="36" t="s">
        <v>11</v>
      </c>
      <c r="E34" s="114" t="s">
        <v>162</v>
      </c>
      <c r="F34" s="171">
        <f>H34</f>
        <v>124190.2</v>
      </c>
      <c r="G34" s="171"/>
      <c r="H34" s="179">
        <v>124190.2</v>
      </c>
    </row>
    <row r="35" spans="1:8" s="33" customFormat="1" ht="17.25">
      <c r="A35" s="34">
        <v>2630</v>
      </c>
      <c r="B35" s="214" t="s">
        <v>56</v>
      </c>
      <c r="C35" s="266" t="s">
        <v>141</v>
      </c>
      <c r="D35" s="36" t="s">
        <v>10</v>
      </c>
      <c r="E35" s="188" t="s">
        <v>269</v>
      </c>
      <c r="F35" s="171">
        <f>H35</f>
        <v>49955.2</v>
      </c>
      <c r="G35" s="171"/>
      <c r="H35" s="179">
        <f>H37</f>
        <v>49955.2</v>
      </c>
    </row>
    <row r="36" spans="1:8" s="33" customFormat="1" ht="17.25">
      <c r="A36" s="34"/>
      <c r="B36" s="214"/>
      <c r="C36" s="266"/>
      <c r="D36" s="36"/>
      <c r="E36" s="187" t="s">
        <v>270</v>
      </c>
      <c r="F36" s="171"/>
      <c r="G36" s="171"/>
      <c r="H36" s="179"/>
    </row>
    <row r="37" spans="1:8" s="33" customFormat="1" ht="17.25">
      <c r="A37" s="100">
        <v>2631</v>
      </c>
      <c r="B37" s="267" t="s">
        <v>56</v>
      </c>
      <c r="C37" s="268" t="s">
        <v>141</v>
      </c>
      <c r="D37" s="35" t="s">
        <v>11</v>
      </c>
      <c r="E37" s="188" t="s">
        <v>269</v>
      </c>
      <c r="F37" s="171">
        <f>H37</f>
        <v>49955.2</v>
      </c>
      <c r="G37" s="171"/>
      <c r="H37" s="179">
        <v>49955.2</v>
      </c>
    </row>
    <row r="38" spans="1:8" s="33" customFormat="1" ht="17.25" hidden="1">
      <c r="A38" s="34">
        <v>2640</v>
      </c>
      <c r="B38" s="35" t="s">
        <v>56</v>
      </c>
      <c r="C38" s="35" t="s">
        <v>113</v>
      </c>
      <c r="D38" s="35" t="s">
        <v>10</v>
      </c>
      <c r="E38" s="115" t="s">
        <v>126</v>
      </c>
      <c r="F38" s="171">
        <f>H38</f>
        <v>0</v>
      </c>
      <c r="G38" s="171"/>
      <c r="H38" s="179">
        <f>H40</f>
        <v>0</v>
      </c>
    </row>
    <row r="39" spans="1:8" s="33" customFormat="1" ht="17.25" hidden="1">
      <c r="A39" s="34"/>
      <c r="B39" s="35"/>
      <c r="C39" s="35"/>
      <c r="D39" s="35"/>
      <c r="E39" s="114" t="s">
        <v>119</v>
      </c>
      <c r="F39" s="171"/>
      <c r="G39" s="171"/>
      <c r="H39" s="179"/>
    </row>
    <row r="40" spans="1:8" s="33" customFormat="1" ht="17.25" hidden="1">
      <c r="A40" s="34">
        <v>2641</v>
      </c>
      <c r="B40" s="36" t="s">
        <v>56</v>
      </c>
      <c r="C40" s="36" t="s">
        <v>113</v>
      </c>
      <c r="D40" s="36" t="s">
        <v>11</v>
      </c>
      <c r="E40" s="114" t="s">
        <v>271</v>
      </c>
      <c r="F40" s="171">
        <f>H40</f>
        <v>0</v>
      </c>
      <c r="G40" s="171"/>
      <c r="H40" s="179">
        <v>0</v>
      </c>
    </row>
    <row r="41" spans="1:8" s="33" customFormat="1" ht="17.25">
      <c r="A41" s="100">
        <v>2700</v>
      </c>
      <c r="B41" s="35" t="s">
        <v>256</v>
      </c>
      <c r="C41" s="35" t="s">
        <v>10</v>
      </c>
      <c r="D41" s="35" t="s">
        <v>10</v>
      </c>
      <c r="E41" s="172" t="s">
        <v>257</v>
      </c>
      <c r="F41" s="171">
        <f>G41</f>
        <v>3600</v>
      </c>
      <c r="G41" s="171">
        <f>G43</f>
        <v>3600</v>
      </c>
      <c r="H41" s="179"/>
    </row>
    <row r="42" spans="1:8" s="33" customFormat="1" ht="17.25">
      <c r="A42" s="34"/>
      <c r="B42" s="36"/>
      <c r="C42" s="36"/>
      <c r="D42" s="36"/>
      <c r="E42" s="114" t="s">
        <v>118</v>
      </c>
      <c r="F42" s="171"/>
      <c r="G42" s="171"/>
      <c r="H42" s="179"/>
    </row>
    <row r="43" spans="1:8" s="33" customFormat="1" ht="17.25">
      <c r="A43" s="34">
        <v>2760</v>
      </c>
      <c r="B43" s="36" t="s">
        <v>256</v>
      </c>
      <c r="C43" s="36" t="s">
        <v>115</v>
      </c>
      <c r="D43" s="36" t="s">
        <v>10</v>
      </c>
      <c r="E43" s="114" t="s">
        <v>258</v>
      </c>
      <c r="F43" s="171">
        <f>G43</f>
        <v>3600</v>
      </c>
      <c r="G43" s="171">
        <f>G45</f>
        <v>3600</v>
      </c>
      <c r="H43" s="179"/>
    </row>
    <row r="44" spans="1:8" s="33" customFormat="1" ht="17.25">
      <c r="A44" s="34"/>
      <c r="B44" s="36"/>
      <c r="C44" s="36"/>
      <c r="D44" s="36"/>
      <c r="E44" s="114" t="s">
        <v>119</v>
      </c>
      <c r="F44" s="171"/>
      <c r="G44" s="171"/>
      <c r="H44" s="179"/>
    </row>
    <row r="45" spans="1:8" s="33" customFormat="1" ht="17.25">
      <c r="A45" s="34">
        <v>2762</v>
      </c>
      <c r="B45" s="36" t="s">
        <v>256</v>
      </c>
      <c r="C45" s="36" t="s">
        <v>115</v>
      </c>
      <c r="D45" s="36" t="s">
        <v>12</v>
      </c>
      <c r="E45" s="114" t="s">
        <v>258</v>
      </c>
      <c r="F45" s="171">
        <f>G45</f>
        <v>3600</v>
      </c>
      <c r="G45" s="171">
        <v>3600</v>
      </c>
      <c r="H45" s="179"/>
    </row>
    <row r="46" spans="1:8" s="33" customFormat="1" ht="24" customHeight="1">
      <c r="A46" s="37">
        <v>2800</v>
      </c>
      <c r="B46" s="35" t="s">
        <v>57</v>
      </c>
      <c r="C46" s="35" t="s">
        <v>10</v>
      </c>
      <c r="D46" s="35" t="s">
        <v>10</v>
      </c>
      <c r="E46" s="116" t="s">
        <v>80</v>
      </c>
      <c r="F46" s="171">
        <f>F48</f>
        <v>95850</v>
      </c>
      <c r="G46" s="171">
        <f>G48</f>
        <v>9300</v>
      </c>
      <c r="H46" s="179">
        <f>H48</f>
        <v>86550</v>
      </c>
    </row>
    <row r="47" spans="1:8" s="33" customFormat="1" ht="17.25">
      <c r="A47" s="34"/>
      <c r="B47" s="35"/>
      <c r="C47" s="35"/>
      <c r="D47" s="35"/>
      <c r="E47" s="114" t="s">
        <v>118</v>
      </c>
      <c r="F47" s="171"/>
      <c r="G47" s="171"/>
      <c r="H47" s="179"/>
    </row>
    <row r="48" spans="1:8" s="33" customFormat="1" ht="17.25">
      <c r="A48" s="34">
        <v>2820</v>
      </c>
      <c r="B48" s="35" t="s">
        <v>57</v>
      </c>
      <c r="C48" s="35" t="s">
        <v>12</v>
      </c>
      <c r="D48" s="35" t="s">
        <v>10</v>
      </c>
      <c r="E48" s="115" t="s">
        <v>206</v>
      </c>
      <c r="F48" s="171">
        <f>G48+H48</f>
        <v>95850</v>
      </c>
      <c r="G48" s="171">
        <f>G49+G50+G51</f>
        <v>9300</v>
      </c>
      <c r="H48" s="179">
        <f>H49+H50</f>
        <v>86550</v>
      </c>
    </row>
    <row r="49" spans="1:8" s="33" customFormat="1" ht="17.25">
      <c r="A49" s="34">
        <v>2821</v>
      </c>
      <c r="B49" s="36" t="s">
        <v>57</v>
      </c>
      <c r="C49" s="36" t="s">
        <v>12</v>
      </c>
      <c r="D49" s="36" t="s">
        <v>11</v>
      </c>
      <c r="E49" s="114" t="s">
        <v>128</v>
      </c>
      <c r="F49" s="171">
        <f>G49+H49</f>
        <v>50650</v>
      </c>
      <c r="G49" s="171">
        <v>1600</v>
      </c>
      <c r="H49" s="179">
        <v>49050</v>
      </c>
    </row>
    <row r="50" spans="1:8" s="33" customFormat="1" ht="17.25">
      <c r="A50" s="34">
        <v>2822</v>
      </c>
      <c r="B50" s="36" t="s">
        <v>57</v>
      </c>
      <c r="C50" s="36" t="s">
        <v>12</v>
      </c>
      <c r="D50" s="36" t="s">
        <v>12</v>
      </c>
      <c r="E50" s="114" t="s">
        <v>255</v>
      </c>
      <c r="F50" s="171">
        <f>G50+H50</f>
        <v>37600</v>
      </c>
      <c r="G50" s="171">
        <v>100</v>
      </c>
      <c r="H50" s="179">
        <v>37500</v>
      </c>
    </row>
    <row r="51" spans="1:8" s="33" customFormat="1" ht="17.25">
      <c r="A51" s="34">
        <v>2823</v>
      </c>
      <c r="B51" s="36" t="s">
        <v>57</v>
      </c>
      <c r="C51" s="36" t="s">
        <v>12</v>
      </c>
      <c r="D51" s="36" t="s">
        <v>141</v>
      </c>
      <c r="E51" s="114" t="s">
        <v>163</v>
      </c>
      <c r="F51" s="171">
        <f>G51</f>
        <v>7600</v>
      </c>
      <c r="G51" s="171">
        <v>7600</v>
      </c>
      <c r="H51" s="179"/>
    </row>
    <row r="52" spans="1:8" s="33" customFormat="1" ht="17.25">
      <c r="A52" s="37">
        <v>2900</v>
      </c>
      <c r="B52" s="35" t="s">
        <v>58</v>
      </c>
      <c r="C52" s="35" t="s">
        <v>10</v>
      </c>
      <c r="D52" s="35" t="s">
        <v>10</v>
      </c>
      <c r="E52" s="186" t="s">
        <v>164</v>
      </c>
      <c r="F52" s="171">
        <f>G52+H52</f>
        <v>149363</v>
      </c>
      <c r="G52" s="171">
        <f>G54+G57</f>
        <v>19000</v>
      </c>
      <c r="H52" s="179">
        <f>H54+H59</f>
        <v>130363</v>
      </c>
    </row>
    <row r="53" spans="1:8" s="33" customFormat="1" ht="17.25">
      <c r="A53" s="34"/>
      <c r="B53" s="35"/>
      <c r="C53" s="35"/>
      <c r="D53" s="35"/>
      <c r="E53" s="114" t="s">
        <v>118</v>
      </c>
      <c r="F53" s="171"/>
      <c r="G53" s="171"/>
      <c r="H53" s="179"/>
    </row>
    <row r="54" spans="1:8" s="33" customFormat="1" ht="27">
      <c r="A54" s="34">
        <v>2910</v>
      </c>
      <c r="B54" s="35" t="s">
        <v>58</v>
      </c>
      <c r="C54" s="35" t="s">
        <v>11</v>
      </c>
      <c r="D54" s="35" t="s">
        <v>10</v>
      </c>
      <c r="E54" s="115" t="s">
        <v>165</v>
      </c>
      <c r="F54" s="171">
        <f>G54+H54</f>
        <v>111760</v>
      </c>
      <c r="G54" s="171">
        <f>G56</f>
        <v>12000</v>
      </c>
      <c r="H54" s="179">
        <f>H56</f>
        <v>99760</v>
      </c>
    </row>
    <row r="55" spans="1:8" s="33" customFormat="1" ht="17.25">
      <c r="A55" s="34"/>
      <c r="B55" s="35"/>
      <c r="C55" s="35"/>
      <c r="D55" s="35"/>
      <c r="E55" s="114" t="s">
        <v>119</v>
      </c>
      <c r="F55" s="171"/>
      <c r="G55" s="171"/>
      <c r="H55" s="179"/>
    </row>
    <row r="56" spans="1:8" s="33" customFormat="1" ht="17.25">
      <c r="A56" s="34">
        <v>2911</v>
      </c>
      <c r="B56" s="36" t="s">
        <v>58</v>
      </c>
      <c r="C56" s="36" t="s">
        <v>11</v>
      </c>
      <c r="D56" s="36" t="s">
        <v>11</v>
      </c>
      <c r="E56" s="114" t="s">
        <v>129</v>
      </c>
      <c r="F56" s="171">
        <f>G56+H56</f>
        <v>111760</v>
      </c>
      <c r="G56" s="171">
        <v>12000</v>
      </c>
      <c r="H56" s="179">
        <v>99760</v>
      </c>
    </row>
    <row r="57" spans="1:8" s="33" customFormat="1" ht="17.25">
      <c r="A57" s="34">
        <v>2950</v>
      </c>
      <c r="B57" s="35" t="s">
        <v>58</v>
      </c>
      <c r="C57" s="35" t="s">
        <v>114</v>
      </c>
      <c r="D57" s="35" t="s">
        <v>10</v>
      </c>
      <c r="E57" s="115" t="s">
        <v>166</v>
      </c>
      <c r="F57" s="171">
        <f>H57</f>
        <v>30603</v>
      </c>
      <c r="G57" s="171">
        <f>G59</f>
        <v>7000</v>
      </c>
      <c r="H57" s="179">
        <f>H59</f>
        <v>30603</v>
      </c>
    </row>
    <row r="58" spans="1:8" s="33" customFormat="1" ht="17.25">
      <c r="A58" s="34"/>
      <c r="B58" s="35"/>
      <c r="C58" s="35"/>
      <c r="D58" s="35"/>
      <c r="E58" s="114" t="s">
        <v>119</v>
      </c>
      <c r="F58" s="171"/>
      <c r="G58" s="171"/>
      <c r="H58" s="179"/>
    </row>
    <row r="59" spans="1:10" s="33" customFormat="1" ht="17.25">
      <c r="A59" s="34">
        <v>2951</v>
      </c>
      <c r="B59" s="36" t="s">
        <v>58</v>
      </c>
      <c r="C59" s="36" t="s">
        <v>114</v>
      </c>
      <c r="D59" s="36" t="s">
        <v>11</v>
      </c>
      <c r="E59" s="114" t="s">
        <v>167</v>
      </c>
      <c r="F59" s="171">
        <f>G59+H59</f>
        <v>37603</v>
      </c>
      <c r="G59" s="171">
        <v>7000</v>
      </c>
      <c r="H59" s="179">
        <v>30603</v>
      </c>
      <c r="J59" s="237"/>
    </row>
    <row r="60" spans="1:8" s="33" customFormat="1" ht="33">
      <c r="A60" s="37">
        <v>3100</v>
      </c>
      <c r="B60" s="35" t="s">
        <v>209</v>
      </c>
      <c r="C60" s="35" t="s">
        <v>10</v>
      </c>
      <c r="D60" s="35" t="s">
        <v>10</v>
      </c>
      <c r="E60" s="227" t="s">
        <v>218</v>
      </c>
      <c r="F60" s="171">
        <f>F62</f>
        <v>-50133.6</v>
      </c>
      <c r="G60" s="171">
        <f>G62</f>
        <v>-27069.6</v>
      </c>
      <c r="H60" s="179"/>
    </row>
    <row r="61" spans="1:8" s="33" customFormat="1" ht="17.25">
      <c r="A61" s="34"/>
      <c r="B61" s="35"/>
      <c r="C61" s="35"/>
      <c r="D61" s="35"/>
      <c r="E61" s="114" t="s">
        <v>118</v>
      </c>
      <c r="F61" s="171"/>
      <c r="G61" s="171"/>
      <c r="H61" s="179"/>
    </row>
    <row r="62" spans="1:11" s="33" customFormat="1" ht="27">
      <c r="A62" s="34">
        <v>3110</v>
      </c>
      <c r="B62" s="235" t="s">
        <v>209</v>
      </c>
      <c r="C62" s="235" t="s">
        <v>11</v>
      </c>
      <c r="D62" s="235" t="s">
        <v>10</v>
      </c>
      <c r="E62" s="236" t="s">
        <v>211</v>
      </c>
      <c r="F62" s="171">
        <f>F64</f>
        <v>-50133.6</v>
      </c>
      <c r="G62" s="171">
        <f>G64</f>
        <v>-27069.6</v>
      </c>
      <c r="H62" s="179"/>
      <c r="K62" s="243"/>
    </row>
    <row r="63" spans="1:8" s="33" customFormat="1" ht="17.25">
      <c r="A63" s="34"/>
      <c r="B63" s="35"/>
      <c r="C63" s="35"/>
      <c r="D63" s="35"/>
      <c r="E63" s="114" t="s">
        <v>119</v>
      </c>
      <c r="F63" s="171"/>
      <c r="G63" s="171"/>
      <c r="H63" s="179"/>
    </row>
    <row r="64" spans="1:8" s="33" customFormat="1" ht="18" thickBot="1">
      <c r="A64" s="232">
        <v>3112</v>
      </c>
      <c r="B64" s="253" t="s">
        <v>209</v>
      </c>
      <c r="C64" s="253" t="s">
        <v>11</v>
      </c>
      <c r="D64" s="253" t="s">
        <v>12</v>
      </c>
      <c r="E64" s="260" t="s">
        <v>212</v>
      </c>
      <c r="F64" s="247">
        <v>-50133.6</v>
      </c>
      <c r="G64" s="247">
        <v>-27069.6</v>
      </c>
      <c r="H64" s="254"/>
    </row>
    <row r="65" spans="1:7" s="85" customFormat="1" ht="31.5" customHeight="1">
      <c r="A65" s="323" t="s">
        <v>235</v>
      </c>
      <c r="B65" s="323"/>
      <c r="C65" s="323"/>
      <c r="D65" s="323"/>
      <c r="E65" s="323"/>
      <c r="F65" s="323"/>
      <c r="G65" s="323"/>
    </row>
    <row r="66" spans="2:5" ht="17.25">
      <c r="B66" s="41"/>
      <c r="C66" s="38"/>
      <c r="D66" s="39"/>
      <c r="E66" s="24"/>
    </row>
    <row r="67" spans="2:4" ht="17.25">
      <c r="B67" s="41"/>
      <c r="C67" s="42"/>
      <c r="D67" s="43"/>
    </row>
  </sheetData>
  <sheetProtection/>
  <mergeCells count="14">
    <mergeCell ref="E7:E8"/>
    <mergeCell ref="F7:F8"/>
    <mergeCell ref="E2:H2"/>
    <mergeCell ref="A65:G65"/>
    <mergeCell ref="F1:H1"/>
    <mergeCell ref="G7:H7"/>
    <mergeCell ref="E3:H3"/>
    <mergeCell ref="A4:H4"/>
    <mergeCell ref="A5:H5"/>
    <mergeCell ref="A7:A8"/>
    <mergeCell ref="B7:B8"/>
    <mergeCell ref="C7:C8"/>
    <mergeCell ref="D7:D8"/>
    <mergeCell ref="F6:H6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0"/>
  <sheetViews>
    <sheetView workbookViewId="0" topLeftCell="A35">
      <selection activeCell="I49" sqref="I49:K49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8" customWidth="1"/>
    <col min="4" max="4" width="15.28125" style="0" customWidth="1"/>
    <col min="5" max="5" width="12.28125" style="0" customWidth="1"/>
    <col min="6" max="6" width="12.00390625" style="0" customWidth="1"/>
    <col min="9" max="9" width="12.140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308" t="s">
        <v>148</v>
      </c>
      <c r="E1" s="308"/>
      <c r="F1" s="308"/>
    </row>
    <row r="2" spans="3:6" ht="14.25">
      <c r="C2" s="322" t="s">
        <v>152</v>
      </c>
      <c r="D2" s="322"/>
      <c r="E2" s="322"/>
      <c r="F2" s="322"/>
    </row>
    <row r="3" spans="3:6" ht="14.25">
      <c r="C3" s="303" t="s">
        <v>287</v>
      </c>
      <c r="D3" s="303"/>
      <c r="E3" s="303"/>
      <c r="F3" s="303"/>
    </row>
    <row r="4" spans="4:6" ht="12.75">
      <c r="D4" s="325"/>
      <c r="E4" s="325"/>
      <c r="F4" s="325"/>
    </row>
    <row r="5" spans="1:6" s="47" customFormat="1" ht="27" customHeight="1">
      <c r="A5" s="326" t="s">
        <v>93</v>
      </c>
      <c r="B5" s="326"/>
      <c r="C5" s="326"/>
      <c r="D5" s="326"/>
      <c r="E5" s="326"/>
      <c r="F5" s="326"/>
    </row>
    <row r="6" spans="1:8" s="48" customFormat="1" ht="37.5" customHeight="1">
      <c r="A6" s="324" t="s">
        <v>241</v>
      </c>
      <c r="B6" s="324"/>
      <c r="C6" s="324"/>
      <c r="D6" s="324"/>
      <c r="E6" s="324"/>
      <c r="F6" s="324"/>
      <c r="G6" s="324"/>
      <c r="H6" s="324"/>
    </row>
    <row r="7" spans="1:3" s="48" customFormat="1" ht="17.25">
      <c r="A7" s="49" t="s">
        <v>99</v>
      </c>
      <c r="B7" s="49"/>
      <c r="C7" s="49"/>
    </row>
    <row r="8" spans="3:6" s="48" customFormat="1" ht="14.25" thickBot="1">
      <c r="C8" s="50"/>
      <c r="E8" s="154" t="s">
        <v>112</v>
      </c>
      <c r="F8" s="125"/>
    </row>
    <row r="9" spans="1:6" s="48" customFormat="1" ht="80.25" customHeight="1">
      <c r="A9" s="311" t="s">
        <v>106</v>
      </c>
      <c r="B9" s="160" t="s">
        <v>94</v>
      </c>
      <c r="C9" s="160"/>
      <c r="D9" s="327" t="s">
        <v>96</v>
      </c>
      <c r="E9" s="306" t="s">
        <v>151</v>
      </c>
      <c r="F9" s="307"/>
    </row>
    <row r="10" spans="1:13" s="48" customFormat="1" ht="33" customHeight="1">
      <c r="A10" s="312"/>
      <c r="B10" s="155" t="s">
        <v>95</v>
      </c>
      <c r="C10" s="70" t="s">
        <v>140</v>
      </c>
      <c r="D10" s="328"/>
      <c r="E10" s="108" t="s">
        <v>97</v>
      </c>
      <c r="F10" s="106" t="s">
        <v>98</v>
      </c>
      <c r="M10" s="285"/>
    </row>
    <row r="11" spans="1:6" s="48" customFormat="1" ht="13.5">
      <c r="A11" s="147">
        <v>1</v>
      </c>
      <c r="B11" s="127">
        <v>2</v>
      </c>
      <c r="C11" s="127">
        <v>3</v>
      </c>
      <c r="D11" s="127">
        <v>4</v>
      </c>
      <c r="E11" s="127">
        <v>5</v>
      </c>
      <c r="F11" s="148">
        <v>6</v>
      </c>
    </row>
    <row r="12" spans="1:13" s="48" customFormat="1" ht="36" customHeight="1">
      <c r="A12" s="72">
        <v>4000</v>
      </c>
      <c r="B12" s="157" t="s">
        <v>142</v>
      </c>
      <c r="C12" s="60"/>
      <c r="D12" s="171">
        <f>E12+F12+E47</f>
        <v>882765.2000000001</v>
      </c>
      <c r="E12" s="171">
        <f>E14</f>
        <v>25110.4</v>
      </c>
      <c r="F12" s="179">
        <f>F49</f>
        <v>884714.4</v>
      </c>
      <c r="I12" s="238"/>
      <c r="J12" s="285"/>
      <c r="K12" s="285"/>
      <c r="L12" s="285"/>
      <c r="M12" s="285"/>
    </row>
    <row r="13" spans="1:6" s="48" customFormat="1" ht="13.5">
      <c r="A13" s="72"/>
      <c r="B13" s="59" t="s">
        <v>100</v>
      </c>
      <c r="C13" s="60"/>
      <c r="D13" s="107"/>
      <c r="E13" s="107"/>
      <c r="F13" s="153"/>
    </row>
    <row r="14" spans="1:9" s="48" customFormat="1" ht="51.75" customHeight="1">
      <c r="A14" s="72">
        <v>4050</v>
      </c>
      <c r="B14" s="158" t="s">
        <v>143</v>
      </c>
      <c r="C14" s="159" t="s">
        <v>90</v>
      </c>
      <c r="D14" s="171">
        <f>E14</f>
        <v>25110.4</v>
      </c>
      <c r="E14" s="171">
        <f>E16+E21+E29+E34+E40+E45</f>
        <v>25110.4</v>
      </c>
      <c r="F14" s="153"/>
      <c r="I14" s="285"/>
    </row>
    <row r="15" spans="1:6" s="48" customFormat="1" ht="13.5">
      <c r="A15" s="73"/>
      <c r="B15" s="59" t="s">
        <v>100</v>
      </c>
      <c r="C15" s="60"/>
      <c r="D15" s="107"/>
      <c r="E15" s="107"/>
      <c r="F15" s="153"/>
    </row>
    <row r="16" spans="1:6" s="48" customFormat="1" ht="27">
      <c r="A16" s="209">
        <v>4100</v>
      </c>
      <c r="B16" s="262" t="s">
        <v>260</v>
      </c>
      <c r="C16" s="63" t="s">
        <v>90</v>
      </c>
      <c r="D16" s="217">
        <f>E16</f>
        <v>20000</v>
      </c>
      <c r="E16" s="217">
        <f>E18</f>
        <v>20000</v>
      </c>
      <c r="F16" s="153"/>
    </row>
    <row r="17" spans="1:6" s="48" customFormat="1" ht="14.25">
      <c r="A17" s="263"/>
      <c r="B17" s="264" t="s">
        <v>100</v>
      </c>
      <c r="C17" s="60"/>
      <c r="D17" s="217"/>
      <c r="E17" s="217"/>
      <c r="F17" s="153"/>
    </row>
    <row r="18" spans="1:6" s="48" customFormat="1" ht="27">
      <c r="A18" s="209">
        <v>4110</v>
      </c>
      <c r="B18" s="265" t="s">
        <v>261</v>
      </c>
      <c r="C18" s="63" t="s">
        <v>90</v>
      </c>
      <c r="D18" s="217">
        <f>E18</f>
        <v>20000</v>
      </c>
      <c r="E18" s="217">
        <f>E20</f>
        <v>20000</v>
      </c>
      <c r="F18" s="153"/>
    </row>
    <row r="19" spans="1:6" s="48" customFormat="1" ht="14.25">
      <c r="A19" s="209"/>
      <c r="B19" s="264" t="s">
        <v>119</v>
      </c>
      <c r="C19" s="63"/>
      <c r="D19" s="217"/>
      <c r="E19" s="217"/>
      <c r="F19" s="153"/>
    </row>
    <row r="20" spans="1:6" s="48" customFormat="1" ht="14.25">
      <c r="A20" s="209">
        <v>4111</v>
      </c>
      <c r="B20" s="204" t="s">
        <v>262</v>
      </c>
      <c r="C20" s="63" t="s">
        <v>263</v>
      </c>
      <c r="D20" s="217">
        <f>E20</f>
        <v>20000</v>
      </c>
      <c r="E20" s="217">
        <v>20000</v>
      </c>
      <c r="F20" s="153"/>
    </row>
    <row r="21" spans="1:6" s="48" customFormat="1" ht="41.25">
      <c r="A21" s="72">
        <v>4200</v>
      </c>
      <c r="B21" s="205" t="s">
        <v>186</v>
      </c>
      <c r="C21" s="62" t="s">
        <v>90</v>
      </c>
      <c r="D21" s="69">
        <f>E21</f>
        <v>270</v>
      </c>
      <c r="E21" s="217">
        <f>E23+E26</f>
        <v>270</v>
      </c>
      <c r="F21" s="153"/>
    </row>
    <row r="22" spans="1:6" s="48" customFormat="1" ht="13.5">
      <c r="A22" s="73"/>
      <c r="B22" s="59" t="s">
        <v>100</v>
      </c>
      <c r="C22" s="60"/>
      <c r="D22" s="107"/>
      <c r="E22" s="107"/>
      <c r="F22" s="153"/>
    </row>
    <row r="23" spans="1:6" s="48" customFormat="1" ht="39">
      <c r="A23" s="72">
        <v>4210</v>
      </c>
      <c r="B23" s="206" t="s">
        <v>187</v>
      </c>
      <c r="C23" s="62" t="s">
        <v>90</v>
      </c>
      <c r="D23" s="217">
        <f>E23</f>
        <v>70</v>
      </c>
      <c r="E23" s="217">
        <f>E25</f>
        <v>70</v>
      </c>
      <c r="F23" s="153"/>
    </row>
    <row r="24" spans="1:6" s="48" customFormat="1" ht="13.5">
      <c r="A24" s="72"/>
      <c r="B24" s="59" t="s">
        <v>119</v>
      </c>
      <c r="C24" s="62"/>
      <c r="D24" s="218"/>
      <c r="E24" s="218"/>
      <c r="F24" s="153"/>
    </row>
    <row r="25" spans="1:6" s="48" customFormat="1" ht="13.5">
      <c r="A25" s="72">
        <v>4213</v>
      </c>
      <c r="B25" s="204" t="s">
        <v>188</v>
      </c>
      <c r="C25" s="64" t="s">
        <v>189</v>
      </c>
      <c r="D25" s="218">
        <f>E25</f>
        <v>70</v>
      </c>
      <c r="E25" s="218">
        <v>70</v>
      </c>
      <c r="F25" s="153"/>
    </row>
    <row r="26" spans="1:6" s="48" customFormat="1" ht="27">
      <c r="A26" s="72">
        <v>4240</v>
      </c>
      <c r="B26" s="206" t="s">
        <v>190</v>
      </c>
      <c r="C26" s="62" t="s">
        <v>90</v>
      </c>
      <c r="D26" s="217">
        <f>E26</f>
        <v>200</v>
      </c>
      <c r="E26" s="217">
        <f>E28</f>
        <v>200</v>
      </c>
      <c r="F26" s="153"/>
    </row>
    <row r="27" spans="1:6" s="48" customFormat="1" ht="13.5">
      <c r="A27" s="72"/>
      <c r="B27" s="59" t="s">
        <v>119</v>
      </c>
      <c r="C27" s="62"/>
      <c r="D27" s="218"/>
      <c r="E27" s="218"/>
      <c r="F27" s="153"/>
    </row>
    <row r="28" spans="1:6" s="48" customFormat="1" ht="13.5">
      <c r="A28" s="72">
        <v>4241</v>
      </c>
      <c r="B28" s="204" t="s">
        <v>191</v>
      </c>
      <c r="C28" s="64" t="s">
        <v>192</v>
      </c>
      <c r="D28" s="218">
        <f>E28</f>
        <v>200</v>
      </c>
      <c r="E28" s="218">
        <v>200</v>
      </c>
      <c r="F28" s="153"/>
    </row>
    <row r="29" spans="1:6" s="48" customFormat="1" ht="14.25">
      <c r="A29" s="74">
        <v>4400</v>
      </c>
      <c r="B29" s="68" t="s">
        <v>139</v>
      </c>
      <c r="C29" s="70" t="s">
        <v>90</v>
      </c>
      <c r="D29" s="69">
        <f>E29</f>
        <v>20200</v>
      </c>
      <c r="E29" s="69">
        <f>E31</f>
        <v>20200</v>
      </c>
      <c r="F29" s="153"/>
    </row>
    <row r="30" spans="1:6" s="48" customFormat="1" ht="13.5">
      <c r="A30" s="73"/>
      <c r="B30" s="59" t="s">
        <v>100</v>
      </c>
      <c r="C30" s="60"/>
      <c r="D30" s="107"/>
      <c r="E30" s="107"/>
      <c r="F30" s="153"/>
    </row>
    <row r="31" spans="1:6" s="48" customFormat="1" ht="27">
      <c r="A31" s="72">
        <v>4410</v>
      </c>
      <c r="B31" s="66" t="s">
        <v>0</v>
      </c>
      <c r="C31" s="62" t="s">
        <v>90</v>
      </c>
      <c r="D31" s="107">
        <f>E31</f>
        <v>20200</v>
      </c>
      <c r="E31" s="107">
        <f>E33</f>
        <v>20200</v>
      </c>
      <c r="F31" s="153"/>
    </row>
    <row r="32" spans="1:6" s="48" customFormat="1" ht="13.5">
      <c r="A32" s="72"/>
      <c r="B32" s="59" t="s">
        <v>119</v>
      </c>
      <c r="C32" s="62"/>
      <c r="D32" s="107"/>
      <c r="E32" s="107"/>
      <c r="F32" s="153"/>
    </row>
    <row r="33" spans="1:6" s="48" customFormat="1" ht="27">
      <c r="A33" s="72">
        <v>4411</v>
      </c>
      <c r="B33" s="207" t="s">
        <v>144</v>
      </c>
      <c r="C33" s="64" t="s">
        <v>89</v>
      </c>
      <c r="D33" s="107">
        <f>E33</f>
        <v>20200</v>
      </c>
      <c r="E33" s="107">
        <v>20200</v>
      </c>
      <c r="F33" s="153"/>
    </row>
    <row r="34" spans="1:6" s="48" customFormat="1" ht="27">
      <c r="A34" s="209">
        <v>4500</v>
      </c>
      <c r="B34" s="200" t="s">
        <v>297</v>
      </c>
      <c r="C34" s="64"/>
      <c r="D34" s="69">
        <f>E34</f>
        <v>8100</v>
      </c>
      <c r="E34" s="69">
        <f>E35+E38</f>
        <v>8100</v>
      </c>
      <c r="F34" s="153"/>
    </row>
    <row r="35" spans="1:6" s="48" customFormat="1" ht="28.5">
      <c r="A35" s="209">
        <v>4530</v>
      </c>
      <c r="B35" s="287" t="s">
        <v>301</v>
      </c>
      <c r="C35" s="64" t="s">
        <v>90</v>
      </c>
      <c r="D35" s="69">
        <f>E35</f>
        <v>8000</v>
      </c>
      <c r="E35" s="69">
        <f>E37</f>
        <v>8000</v>
      </c>
      <c r="F35" s="153"/>
    </row>
    <row r="36" spans="1:6" s="48" customFormat="1" ht="14.25">
      <c r="A36" s="209"/>
      <c r="B36" s="287" t="s">
        <v>119</v>
      </c>
      <c r="C36" s="64"/>
      <c r="D36" s="107"/>
      <c r="E36" s="107"/>
      <c r="F36" s="153"/>
    </row>
    <row r="37" spans="1:6" s="48" customFormat="1" ht="42.75">
      <c r="A37" s="209">
        <v>4531</v>
      </c>
      <c r="B37" s="287" t="s">
        <v>302</v>
      </c>
      <c r="C37" s="64" t="s">
        <v>303</v>
      </c>
      <c r="D37" s="107">
        <f>E37</f>
        <v>8000</v>
      </c>
      <c r="E37" s="107">
        <v>8000</v>
      </c>
      <c r="F37" s="153"/>
    </row>
    <row r="38" spans="1:6" s="48" customFormat="1" ht="27">
      <c r="A38" s="209">
        <v>4540</v>
      </c>
      <c r="B38" s="201" t="s">
        <v>298</v>
      </c>
      <c r="C38" s="64"/>
      <c r="D38" s="69">
        <f>E38</f>
        <v>100</v>
      </c>
      <c r="E38" s="69">
        <f>E39</f>
        <v>100</v>
      </c>
      <c r="F38" s="153"/>
    </row>
    <row r="39" spans="1:6" s="48" customFormat="1" ht="27">
      <c r="A39" s="209"/>
      <c r="B39" s="207" t="s">
        <v>299</v>
      </c>
      <c r="C39" s="64" t="s">
        <v>300</v>
      </c>
      <c r="D39" s="107">
        <f>E39</f>
        <v>100</v>
      </c>
      <c r="E39" s="107">
        <v>100</v>
      </c>
      <c r="F39" s="153"/>
    </row>
    <row r="40" spans="1:6" s="48" customFormat="1" ht="28.5">
      <c r="A40" s="209">
        <v>4600</v>
      </c>
      <c r="B40" s="283" t="s">
        <v>290</v>
      </c>
      <c r="C40" s="63" t="s">
        <v>90</v>
      </c>
      <c r="D40" s="217">
        <f>E40</f>
        <v>3600</v>
      </c>
      <c r="E40" s="217">
        <f>E42</f>
        <v>3600</v>
      </c>
      <c r="F40" s="153"/>
    </row>
    <row r="41" spans="1:6" s="48" customFormat="1" ht="13.5">
      <c r="A41" s="209"/>
      <c r="B41" s="264" t="s">
        <v>100</v>
      </c>
      <c r="C41" s="60"/>
      <c r="D41" s="218"/>
      <c r="E41" s="218"/>
      <c r="F41" s="153"/>
    </row>
    <row r="42" spans="1:8" s="48" customFormat="1" ht="40.5">
      <c r="A42" s="209">
        <v>4630</v>
      </c>
      <c r="B42" s="66" t="s">
        <v>291</v>
      </c>
      <c r="C42" s="63" t="s">
        <v>90</v>
      </c>
      <c r="D42" s="218">
        <f>E42</f>
        <v>3600</v>
      </c>
      <c r="E42" s="218">
        <f>E44</f>
        <v>3600</v>
      </c>
      <c r="F42" s="153"/>
      <c r="H42" s="238"/>
    </row>
    <row r="43" spans="1:10" s="48" customFormat="1" ht="13.5">
      <c r="A43" s="209"/>
      <c r="B43" s="264" t="s">
        <v>119</v>
      </c>
      <c r="C43" s="63"/>
      <c r="D43" s="218"/>
      <c r="E43" s="218"/>
      <c r="F43" s="153"/>
      <c r="J43" s="238"/>
    </row>
    <row r="44" spans="1:6" s="48" customFormat="1" ht="15" customHeight="1">
      <c r="A44" s="209">
        <v>4634</v>
      </c>
      <c r="B44" s="207" t="s">
        <v>292</v>
      </c>
      <c r="C44" s="64" t="s">
        <v>293</v>
      </c>
      <c r="D44" s="218">
        <f>E44</f>
        <v>3600</v>
      </c>
      <c r="E44" s="218">
        <v>3600</v>
      </c>
      <c r="F44" s="153"/>
    </row>
    <row r="45" spans="1:6" s="48" customFormat="1" ht="14.25">
      <c r="A45" s="72">
        <v>4770</v>
      </c>
      <c r="B45" s="66" t="s">
        <v>215</v>
      </c>
      <c r="C45" s="62" t="s">
        <v>90</v>
      </c>
      <c r="D45" s="217">
        <f>D47</f>
        <v>-50133.6</v>
      </c>
      <c r="E45" s="217">
        <f>E47</f>
        <v>-27059.6</v>
      </c>
      <c r="F45" s="153"/>
    </row>
    <row r="46" spans="1:6" s="48" customFormat="1" ht="13.5">
      <c r="A46" s="72"/>
      <c r="B46" s="59" t="s">
        <v>119</v>
      </c>
      <c r="C46" s="62"/>
      <c r="D46" s="218"/>
      <c r="E46" s="218"/>
      <c r="F46" s="153"/>
    </row>
    <row r="47" spans="1:6" s="48" customFormat="1" ht="14.25" thickBot="1">
      <c r="A47" s="72">
        <v>4771</v>
      </c>
      <c r="B47" s="207" t="s">
        <v>216</v>
      </c>
      <c r="C47" s="64" t="s">
        <v>217</v>
      </c>
      <c r="D47" s="218">
        <v>-50133.6</v>
      </c>
      <c r="E47" s="218">
        <v>-27059.6</v>
      </c>
      <c r="F47" s="153"/>
    </row>
    <row r="48" spans="1:6" s="48" customFormat="1" ht="40.5">
      <c r="A48" s="72"/>
      <c r="B48" s="239" t="s">
        <v>221</v>
      </c>
      <c r="C48" s="64"/>
      <c r="D48" s="218">
        <f>E48</f>
        <v>27059.6</v>
      </c>
      <c r="E48" s="218">
        <v>27059.6</v>
      </c>
      <c r="F48" s="153"/>
    </row>
    <row r="49" spans="1:11" s="48" customFormat="1" ht="48">
      <c r="A49" s="72">
        <v>5000</v>
      </c>
      <c r="B49" s="208" t="s">
        <v>193</v>
      </c>
      <c r="C49" s="63" t="s">
        <v>90</v>
      </c>
      <c r="D49" s="217">
        <f>F49</f>
        <v>884714.4</v>
      </c>
      <c r="E49" s="217"/>
      <c r="F49" s="220">
        <f>F51</f>
        <v>884714.4</v>
      </c>
      <c r="K49" s="285"/>
    </row>
    <row r="50" spans="1:6" s="48" customFormat="1" ht="13.5">
      <c r="A50" s="73"/>
      <c r="B50" s="59" t="s">
        <v>100</v>
      </c>
      <c r="C50" s="60"/>
      <c r="D50" s="218"/>
      <c r="E50" s="218"/>
      <c r="F50" s="219"/>
    </row>
    <row r="51" spans="1:6" s="48" customFormat="1" ht="27">
      <c r="A51" s="72">
        <v>5100</v>
      </c>
      <c r="B51" s="68" t="s">
        <v>194</v>
      </c>
      <c r="C51" s="63" t="s">
        <v>90</v>
      </c>
      <c r="D51" s="217">
        <f>F51</f>
        <v>884714.4</v>
      </c>
      <c r="E51" s="217"/>
      <c r="F51" s="220">
        <f>F53+F57+F62</f>
        <v>884714.4</v>
      </c>
    </row>
    <row r="52" spans="1:6" s="48" customFormat="1" ht="13.5">
      <c r="A52" s="73"/>
      <c r="B52" s="59" t="s">
        <v>100</v>
      </c>
      <c r="C52" s="60"/>
      <c r="D52" s="218"/>
      <c r="E52" s="218"/>
      <c r="F52" s="219"/>
    </row>
    <row r="53" spans="1:6" s="48" customFormat="1" ht="27">
      <c r="A53" s="72">
        <v>5110</v>
      </c>
      <c r="B53" s="66" t="s">
        <v>195</v>
      </c>
      <c r="C53" s="63" t="s">
        <v>90</v>
      </c>
      <c r="D53" s="218">
        <f>F53</f>
        <v>839794</v>
      </c>
      <c r="E53" s="218"/>
      <c r="F53" s="219">
        <f>F55+F56</f>
        <v>839794</v>
      </c>
    </row>
    <row r="54" spans="1:6" s="48" customFormat="1" ht="13.5">
      <c r="A54" s="72"/>
      <c r="B54" s="59" t="s">
        <v>119</v>
      </c>
      <c r="C54" s="62"/>
      <c r="D54" s="218"/>
      <c r="E54" s="218"/>
      <c r="F54" s="219"/>
    </row>
    <row r="55" spans="1:6" s="48" customFormat="1" ht="13.5">
      <c r="A55" s="72">
        <v>5112</v>
      </c>
      <c r="B55" s="199" t="s">
        <v>232</v>
      </c>
      <c r="C55" s="62" t="s">
        <v>233</v>
      </c>
      <c r="D55" s="218">
        <f>F55</f>
        <v>48900</v>
      </c>
      <c r="E55" s="218"/>
      <c r="F55" s="219">
        <v>48900</v>
      </c>
    </row>
    <row r="56" spans="1:13" s="48" customFormat="1" ht="13.5">
      <c r="A56" s="72">
        <v>5113</v>
      </c>
      <c r="B56" s="202" t="s">
        <v>1</v>
      </c>
      <c r="C56" s="210" t="s">
        <v>196</v>
      </c>
      <c r="D56" s="218">
        <f aca="true" t="shared" si="0" ref="D56:D62">F56</f>
        <v>790894</v>
      </c>
      <c r="E56" s="218"/>
      <c r="F56" s="219">
        <v>790894</v>
      </c>
      <c r="H56" s="238"/>
      <c r="K56" s="238"/>
      <c r="M56" s="238"/>
    </row>
    <row r="57" spans="1:9" s="48" customFormat="1" ht="14.25">
      <c r="A57" s="209">
        <v>5120</v>
      </c>
      <c r="B57" s="195" t="s">
        <v>228</v>
      </c>
      <c r="C57" s="210"/>
      <c r="D57" s="217">
        <f t="shared" si="0"/>
        <v>38262</v>
      </c>
      <c r="E57" s="217"/>
      <c r="F57" s="220">
        <f>F58+F59+F61</f>
        <v>38262</v>
      </c>
      <c r="G57" s="55"/>
      <c r="I57" s="238"/>
    </row>
    <row r="58" spans="1:6" s="48" customFormat="1" ht="13.5">
      <c r="A58" s="72">
        <v>5121</v>
      </c>
      <c r="B58" s="202" t="s">
        <v>226</v>
      </c>
      <c r="C58" s="210" t="s">
        <v>227</v>
      </c>
      <c r="D58" s="218">
        <f t="shared" si="0"/>
        <v>32500</v>
      </c>
      <c r="E58" s="218"/>
      <c r="F58" s="219">
        <v>32500</v>
      </c>
    </row>
    <row r="59" spans="1:6" s="48" customFormat="1" ht="13.5">
      <c r="A59" s="72">
        <v>5122</v>
      </c>
      <c r="B59" s="193" t="s">
        <v>86</v>
      </c>
      <c r="C59" s="210" t="s">
        <v>200</v>
      </c>
      <c r="D59" s="218">
        <f t="shared" si="0"/>
        <v>5300</v>
      </c>
      <c r="E59" s="218"/>
      <c r="F59" s="219">
        <v>5300</v>
      </c>
    </row>
    <row r="60" spans="1:6" s="48" customFormat="1" ht="13.5" hidden="1">
      <c r="A60" s="72">
        <v>5129</v>
      </c>
      <c r="B60" s="193" t="s">
        <v>219</v>
      </c>
      <c r="C60" s="210" t="s">
        <v>220</v>
      </c>
      <c r="D60" s="218">
        <f t="shared" si="0"/>
        <v>0</v>
      </c>
      <c r="E60" s="218"/>
      <c r="F60" s="219">
        <v>0</v>
      </c>
    </row>
    <row r="61" spans="1:6" s="48" customFormat="1" ht="13.5">
      <c r="A61" s="72">
        <v>5123</v>
      </c>
      <c r="B61" s="202" t="s">
        <v>304</v>
      </c>
      <c r="C61" s="210" t="s">
        <v>220</v>
      </c>
      <c r="D61" s="218">
        <f>F61</f>
        <v>462</v>
      </c>
      <c r="E61" s="218"/>
      <c r="F61" s="219">
        <v>462</v>
      </c>
    </row>
    <row r="62" spans="1:6" s="48" customFormat="1" ht="27">
      <c r="A62" s="72">
        <v>5130</v>
      </c>
      <c r="B62" s="66" t="s">
        <v>197</v>
      </c>
      <c r="C62" s="63" t="s">
        <v>90</v>
      </c>
      <c r="D62" s="217">
        <f t="shared" si="0"/>
        <v>6658.4</v>
      </c>
      <c r="E62" s="217"/>
      <c r="F62" s="220">
        <f>F64</f>
        <v>6658.4</v>
      </c>
    </row>
    <row r="63" spans="1:6" s="48" customFormat="1" ht="13.5">
      <c r="A63" s="72"/>
      <c r="B63" s="59" t="s">
        <v>119</v>
      </c>
      <c r="C63" s="63"/>
      <c r="D63" s="218"/>
      <c r="E63" s="218"/>
      <c r="F63" s="219"/>
    </row>
    <row r="64" spans="1:8" s="48" customFormat="1" ht="18" customHeight="1" thickBot="1">
      <c r="A64" s="255">
        <v>5134</v>
      </c>
      <c r="B64" s="256" t="s">
        <v>198</v>
      </c>
      <c r="C64" s="257" t="s">
        <v>199</v>
      </c>
      <c r="D64" s="258">
        <f>F64</f>
        <v>6658.4</v>
      </c>
      <c r="E64" s="258"/>
      <c r="F64" s="259">
        <v>6658.4</v>
      </c>
      <c r="H64" s="238"/>
    </row>
    <row r="65" spans="1:7" s="85" customFormat="1" ht="30.75" customHeight="1">
      <c r="A65" s="323" t="s">
        <v>235</v>
      </c>
      <c r="B65" s="323"/>
      <c r="C65" s="323"/>
      <c r="D65" s="323"/>
      <c r="E65" s="323"/>
      <c r="F65" s="323"/>
      <c r="G65" s="323"/>
    </row>
    <row r="66" s="12" customFormat="1" ht="12.75">
      <c r="C66" s="19"/>
    </row>
    <row r="67" s="12" customFormat="1" ht="12.75">
      <c r="C67" s="19"/>
    </row>
    <row r="68" s="12" customFormat="1" ht="12.75">
      <c r="C68" s="19"/>
    </row>
    <row r="69" s="12" customFormat="1" ht="12.75">
      <c r="C69" s="19"/>
    </row>
    <row r="70" s="12" customFormat="1" ht="12.75">
      <c r="C70" s="19"/>
    </row>
    <row r="71" s="12" customFormat="1" ht="12.75">
      <c r="C71" s="19"/>
    </row>
    <row r="72" s="12" customFormat="1" ht="12.75">
      <c r="C72" s="19"/>
    </row>
    <row r="73" s="12" customFormat="1" ht="12.75">
      <c r="C73" s="19"/>
    </row>
    <row r="74" s="12" customFormat="1" ht="12.75">
      <c r="C74" s="19"/>
    </row>
    <row r="75" s="12" customFormat="1" ht="12.75">
      <c r="C75" s="19"/>
    </row>
    <row r="76" s="12" customFormat="1" ht="12.75">
      <c r="C76" s="19"/>
    </row>
    <row r="77" s="12" customFormat="1" ht="12.75">
      <c r="C77" s="19"/>
    </row>
    <row r="78" s="12" customFormat="1" ht="12.75">
      <c r="C78" s="19"/>
    </row>
    <row r="79" s="12" customFormat="1" ht="12.75">
      <c r="C79" s="19"/>
    </row>
    <row r="80" s="12" customFormat="1" ht="12.75">
      <c r="C80" s="19"/>
    </row>
    <row r="81" s="12" customFormat="1" ht="12.75">
      <c r="C81" s="19"/>
    </row>
    <row r="82" s="12" customFormat="1" ht="12.75">
      <c r="C82" s="19"/>
    </row>
    <row r="83" s="12" customFormat="1" ht="12.75">
      <c r="C83" s="19"/>
    </row>
    <row r="84" s="12" customFormat="1" ht="12.75">
      <c r="C84" s="19"/>
    </row>
    <row r="85" s="12" customFormat="1" ht="12.75">
      <c r="C85" s="19"/>
    </row>
    <row r="86" s="12" customFormat="1" ht="12.75">
      <c r="C86" s="19"/>
    </row>
    <row r="87" s="12" customFormat="1" ht="12.75">
      <c r="C87" s="19"/>
    </row>
    <row r="88" s="12" customFormat="1" ht="12.75">
      <c r="C88" s="19"/>
    </row>
    <row r="89" s="12" customFormat="1" ht="12.75">
      <c r="C89" s="19"/>
    </row>
    <row r="90" s="12" customFormat="1" ht="12.75">
      <c r="C90" s="19"/>
    </row>
    <row r="91" s="12" customFormat="1" ht="12.75">
      <c r="C91" s="19"/>
    </row>
    <row r="92" s="12" customFormat="1" ht="12.75">
      <c r="C92" s="19"/>
    </row>
    <row r="93" s="12" customFormat="1" ht="12.75">
      <c r="C93" s="19"/>
    </row>
    <row r="94" s="12" customFormat="1" ht="12.75">
      <c r="C94" s="19"/>
    </row>
    <row r="95" s="12" customFormat="1" ht="12.75">
      <c r="C95" s="19"/>
    </row>
    <row r="96" s="12" customFormat="1" ht="12.75">
      <c r="C96" s="19"/>
    </row>
    <row r="97" s="12" customFormat="1" ht="12.75">
      <c r="C97" s="19"/>
    </row>
    <row r="98" s="12" customFormat="1" ht="12.75">
      <c r="C98" s="19"/>
    </row>
    <row r="99" s="12" customFormat="1" ht="12.75">
      <c r="C99" s="19"/>
    </row>
    <row r="100" s="12" customFormat="1" ht="12.75">
      <c r="C100" s="19"/>
    </row>
    <row r="101" s="12" customFormat="1" ht="12.75">
      <c r="C101" s="19"/>
    </row>
    <row r="102" s="12" customFormat="1" ht="12.75">
      <c r="C102" s="19"/>
    </row>
    <row r="103" s="12" customFormat="1" ht="12.75">
      <c r="C103" s="19"/>
    </row>
    <row r="104" s="12" customFormat="1" ht="12.75">
      <c r="C104" s="19"/>
    </row>
    <row r="105" s="12" customFormat="1" ht="12.75">
      <c r="C105" s="19"/>
    </row>
    <row r="106" s="12" customFormat="1" ht="12.75">
      <c r="C106" s="19"/>
    </row>
    <row r="107" s="12" customFormat="1" ht="12.75">
      <c r="C107" s="19"/>
    </row>
    <row r="108" s="12" customFormat="1" ht="12.75">
      <c r="C108" s="19"/>
    </row>
    <row r="109" s="12" customFormat="1" ht="12.75">
      <c r="C109" s="19"/>
    </row>
    <row r="110" s="12" customFormat="1" ht="12.75">
      <c r="C110" s="19"/>
    </row>
    <row r="111" s="12" customFormat="1" ht="12.75">
      <c r="C111" s="19"/>
    </row>
    <row r="112" s="12" customFormat="1" ht="12.75">
      <c r="C112" s="19"/>
    </row>
    <row r="113" s="12" customFormat="1" ht="12.75">
      <c r="C113" s="19"/>
    </row>
    <row r="114" s="12" customFormat="1" ht="12.75">
      <c r="C114" s="19"/>
    </row>
    <row r="115" s="12" customFormat="1" ht="12.75">
      <c r="C115" s="19"/>
    </row>
    <row r="116" s="12" customFormat="1" ht="12.75">
      <c r="C116" s="19"/>
    </row>
    <row r="117" s="12" customFormat="1" ht="12.75">
      <c r="C117" s="19"/>
    </row>
    <row r="118" s="12" customFormat="1" ht="12.75">
      <c r="C118" s="19"/>
    </row>
    <row r="119" s="12" customFormat="1" ht="12.75">
      <c r="C119" s="19"/>
    </row>
    <row r="120" s="12" customFormat="1" ht="12.75">
      <c r="C120" s="19"/>
    </row>
    <row r="121" s="12" customFormat="1" ht="12.75">
      <c r="C121" s="19"/>
    </row>
    <row r="122" s="12" customFormat="1" ht="12.75">
      <c r="C122" s="19"/>
    </row>
    <row r="123" s="12" customFormat="1" ht="12.75">
      <c r="C123" s="19"/>
    </row>
    <row r="124" s="12" customFormat="1" ht="12.75">
      <c r="C124" s="19"/>
    </row>
    <row r="125" s="12" customFormat="1" ht="12.75">
      <c r="C125" s="19"/>
    </row>
    <row r="126" s="12" customFormat="1" ht="12.75">
      <c r="C126" s="19"/>
    </row>
    <row r="127" s="12" customFormat="1" ht="12.75">
      <c r="C127" s="19"/>
    </row>
    <row r="128" s="12" customFormat="1" ht="12.75">
      <c r="C128" s="19"/>
    </row>
    <row r="129" s="12" customFormat="1" ht="12.75">
      <c r="C129" s="19"/>
    </row>
    <row r="130" s="12" customFormat="1" ht="12.75">
      <c r="C130" s="19"/>
    </row>
    <row r="131" s="12" customFormat="1" ht="12.75">
      <c r="C131" s="19"/>
    </row>
    <row r="132" s="12" customFormat="1" ht="12.75">
      <c r="C132" s="19"/>
    </row>
    <row r="133" s="12" customFormat="1" ht="12.75">
      <c r="C133" s="19"/>
    </row>
    <row r="134" s="12" customFormat="1" ht="12.75">
      <c r="C134" s="19"/>
    </row>
    <row r="135" s="12" customFormat="1" ht="12.75">
      <c r="C135" s="19"/>
    </row>
    <row r="136" s="12" customFormat="1" ht="12.75">
      <c r="C136" s="19"/>
    </row>
    <row r="137" s="12" customFormat="1" ht="12.75">
      <c r="C137" s="19"/>
    </row>
    <row r="138" s="12" customFormat="1" ht="12.75">
      <c r="C138" s="19"/>
    </row>
    <row r="139" s="12" customFormat="1" ht="12.75">
      <c r="C139" s="19"/>
    </row>
    <row r="140" s="12" customFormat="1" ht="12.75">
      <c r="C140" s="19"/>
    </row>
    <row r="141" s="12" customFormat="1" ht="12.75">
      <c r="C141" s="19"/>
    </row>
    <row r="142" s="12" customFormat="1" ht="12.75">
      <c r="C142" s="19"/>
    </row>
    <row r="143" s="12" customFormat="1" ht="12.75">
      <c r="C143" s="19"/>
    </row>
    <row r="144" s="12" customFormat="1" ht="12.75">
      <c r="C144" s="19"/>
    </row>
    <row r="145" s="12" customFormat="1" ht="12.75">
      <c r="C145" s="19"/>
    </row>
    <row r="146" s="12" customFormat="1" ht="12.75">
      <c r="C146" s="19"/>
    </row>
    <row r="147" s="12" customFormat="1" ht="12.75">
      <c r="C147" s="19"/>
    </row>
    <row r="148" s="12" customFormat="1" ht="12.75">
      <c r="C148" s="19"/>
    </row>
    <row r="149" s="12" customFormat="1" ht="12.75">
      <c r="C149" s="19"/>
    </row>
    <row r="150" s="12" customFormat="1" ht="12.75">
      <c r="C150" s="19"/>
    </row>
    <row r="151" s="12" customFormat="1" ht="12.75">
      <c r="C151" s="19"/>
    </row>
    <row r="152" s="12" customFormat="1" ht="12.75">
      <c r="C152" s="19"/>
    </row>
    <row r="153" s="12" customFormat="1" ht="12.75">
      <c r="C153" s="19"/>
    </row>
    <row r="154" s="12" customFormat="1" ht="12.75">
      <c r="C154" s="19"/>
    </row>
    <row r="155" s="12" customFormat="1" ht="12.75">
      <c r="C155" s="19"/>
    </row>
    <row r="156" s="12" customFormat="1" ht="12.75">
      <c r="C156" s="19"/>
    </row>
    <row r="157" s="12" customFormat="1" ht="12.75">
      <c r="C157" s="19"/>
    </row>
    <row r="158" s="12" customFormat="1" ht="12.75">
      <c r="C158" s="19"/>
    </row>
    <row r="159" s="12" customFormat="1" ht="12.75">
      <c r="C159" s="19"/>
    </row>
    <row r="160" s="12" customFormat="1" ht="12.75">
      <c r="C160" s="19"/>
    </row>
    <row r="161" s="12" customFormat="1" ht="12.75">
      <c r="C161" s="19"/>
    </row>
    <row r="162" s="12" customFormat="1" ht="12.75">
      <c r="C162" s="19"/>
    </row>
    <row r="163" s="12" customFormat="1" ht="12.75">
      <c r="C163" s="19"/>
    </row>
    <row r="164" s="12" customFormat="1" ht="12.75">
      <c r="C164" s="19"/>
    </row>
    <row r="165" s="12" customFormat="1" ht="12.75">
      <c r="C165" s="19"/>
    </row>
    <row r="166" s="12" customFormat="1" ht="12.75">
      <c r="C166" s="19"/>
    </row>
    <row r="167" s="12" customFormat="1" ht="12.75">
      <c r="C167" s="19"/>
    </row>
    <row r="168" s="12" customFormat="1" ht="12.75">
      <c r="C168" s="19"/>
    </row>
    <row r="169" s="12" customFormat="1" ht="12.75">
      <c r="C169" s="19"/>
    </row>
    <row r="170" s="12" customFormat="1" ht="12.75">
      <c r="C170" s="19"/>
    </row>
    <row r="171" s="12" customFormat="1" ht="12.75">
      <c r="C171" s="19"/>
    </row>
    <row r="172" s="12" customFormat="1" ht="12.75">
      <c r="C172" s="19"/>
    </row>
    <row r="173" s="12" customFormat="1" ht="12.75">
      <c r="C173" s="19"/>
    </row>
    <row r="174" s="12" customFormat="1" ht="12.75">
      <c r="C174" s="19"/>
    </row>
    <row r="175" s="12" customFormat="1" ht="12.75">
      <c r="C175" s="19"/>
    </row>
    <row r="176" s="12" customFormat="1" ht="12.75">
      <c r="C176" s="19"/>
    </row>
    <row r="177" s="12" customFormat="1" ht="12.75">
      <c r="C177" s="19"/>
    </row>
    <row r="178" s="12" customFormat="1" ht="12.75">
      <c r="C178" s="19"/>
    </row>
    <row r="179" s="12" customFormat="1" ht="12.75">
      <c r="C179" s="19"/>
    </row>
    <row r="180" s="12" customFormat="1" ht="12.75">
      <c r="C180" s="19"/>
    </row>
    <row r="181" s="12" customFormat="1" ht="12.75">
      <c r="C181" s="19"/>
    </row>
    <row r="182" s="12" customFormat="1" ht="12.75">
      <c r="C182" s="19"/>
    </row>
    <row r="183" s="12" customFormat="1" ht="12.75">
      <c r="C183" s="19"/>
    </row>
    <row r="184" s="12" customFormat="1" ht="12.75">
      <c r="C184" s="19"/>
    </row>
    <row r="185" s="12" customFormat="1" ht="12.75">
      <c r="C185" s="19"/>
    </row>
    <row r="186" s="12" customFormat="1" ht="12.75">
      <c r="C186" s="19"/>
    </row>
    <row r="187" s="12" customFormat="1" ht="12.75">
      <c r="C187" s="19"/>
    </row>
    <row r="188" s="12" customFormat="1" ht="12.75">
      <c r="C188" s="19"/>
    </row>
    <row r="189" s="12" customFormat="1" ht="12.75">
      <c r="C189" s="19"/>
    </row>
    <row r="190" s="12" customFormat="1" ht="12.75">
      <c r="C190" s="19"/>
    </row>
  </sheetData>
  <sheetProtection/>
  <mergeCells count="10">
    <mergeCell ref="C2:F2"/>
    <mergeCell ref="A6:H6"/>
    <mergeCell ref="C3:F3"/>
    <mergeCell ref="D1:F1"/>
    <mergeCell ref="D4:F4"/>
    <mergeCell ref="A65:G65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1"/>
  <sheetViews>
    <sheetView workbookViewId="0" topLeftCell="A31">
      <selection activeCell="I14" sqref="I14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3.140625" style="1" customWidth="1"/>
    <col min="4" max="4" width="15.00390625" style="1" customWidth="1"/>
    <col min="5" max="5" width="13.8515625" style="1" customWidth="1"/>
    <col min="6" max="6" width="13.421875" style="1" customWidth="1"/>
    <col min="7" max="8" width="9.140625" style="1" customWidth="1"/>
    <col min="9" max="9" width="11.00390625" style="1" bestFit="1" customWidth="1"/>
    <col min="10" max="16384" width="9.140625" style="1" customWidth="1"/>
  </cols>
  <sheetData>
    <row r="1" spans="2:5" ht="14.25">
      <c r="B1" s="213"/>
      <c r="C1" s="308" t="s">
        <v>149</v>
      </c>
      <c r="D1" s="308"/>
      <c r="E1" s="308"/>
    </row>
    <row r="2" spans="2:5" ht="14.25">
      <c r="B2" s="213"/>
      <c r="C2" s="308" t="s">
        <v>153</v>
      </c>
      <c r="D2" s="308"/>
      <c r="E2" s="308"/>
    </row>
    <row r="3" spans="2:5" ht="14.25">
      <c r="B3" s="303" t="s">
        <v>286</v>
      </c>
      <c r="C3" s="303"/>
      <c r="D3" s="303"/>
      <c r="E3" s="303"/>
    </row>
    <row r="4" spans="3:5" ht="12.75">
      <c r="C4" s="329"/>
      <c r="D4" s="329"/>
      <c r="E4" s="329"/>
    </row>
    <row r="5" s="48" customFormat="1" ht="30" customHeight="1"/>
    <row r="6" spans="1:5" s="48" customFormat="1" ht="20.25">
      <c r="A6" s="330" t="s">
        <v>35</v>
      </c>
      <c r="B6" s="330"/>
      <c r="C6" s="330"/>
      <c r="D6" s="330"/>
      <c r="E6" s="330"/>
    </row>
    <row r="7" s="48" customFormat="1" ht="13.5"/>
    <row r="8" spans="1:5" s="48" customFormat="1" ht="55.5" customHeight="1">
      <c r="A8" s="331" t="s">
        <v>242</v>
      </c>
      <c r="B8" s="331"/>
      <c r="C8" s="331"/>
      <c r="D8" s="331"/>
      <c r="E8" s="331"/>
    </row>
    <row r="9" spans="1:4" s="48" customFormat="1" ht="8.25" customHeight="1">
      <c r="A9" s="55" t="s">
        <v>13</v>
      </c>
      <c r="B9" s="55"/>
      <c r="C9" s="55"/>
      <c r="D9" s="55"/>
    </row>
    <row r="10" s="48" customFormat="1" ht="14.25" thickBot="1">
      <c r="E10" s="29" t="s">
        <v>112</v>
      </c>
    </row>
    <row r="11" spans="1:5" s="48" customFormat="1" ht="75" customHeight="1" thickBot="1">
      <c r="A11" s="339" t="s">
        <v>14</v>
      </c>
      <c r="B11" s="339"/>
      <c r="C11" s="344" t="s">
        <v>36</v>
      </c>
      <c r="D11" s="346" t="s">
        <v>151</v>
      </c>
      <c r="E11" s="347"/>
    </row>
    <row r="12" spans="1:5" s="48" customFormat="1" ht="29.25" thickBot="1">
      <c r="A12" s="340"/>
      <c r="B12" s="340"/>
      <c r="C12" s="345"/>
      <c r="D12" s="51" t="s">
        <v>37</v>
      </c>
      <c r="E12" s="51" t="s">
        <v>38</v>
      </c>
    </row>
    <row r="13" spans="1:5" s="48" customFormat="1" ht="14.25" thickBot="1">
      <c r="A13" s="52">
        <v>1</v>
      </c>
      <c r="B13" s="52">
        <v>2</v>
      </c>
      <c r="C13" s="52">
        <v>3</v>
      </c>
      <c r="D13" s="52">
        <v>4</v>
      </c>
      <c r="E13" s="52">
        <v>5</v>
      </c>
    </row>
    <row r="14" spans="1:9" s="48" customFormat="1" ht="35.25" customHeight="1" thickBot="1">
      <c r="A14" s="56">
        <v>8000</v>
      </c>
      <c r="B14" s="57" t="s">
        <v>39</v>
      </c>
      <c r="C14" s="211">
        <f>D14+E14</f>
        <v>-517344.8</v>
      </c>
      <c r="D14" s="272">
        <v>-267814</v>
      </c>
      <c r="E14" s="212">
        <v>-249530.8</v>
      </c>
      <c r="I14" s="285"/>
    </row>
    <row r="16" spans="1:7" s="85" customFormat="1" ht="20.25" customHeight="1">
      <c r="A16" s="289" t="s">
        <v>237</v>
      </c>
      <c r="B16" s="289"/>
      <c r="C16" s="289"/>
      <c r="D16" s="289"/>
      <c r="E16" s="289"/>
      <c r="F16" s="289"/>
      <c r="G16" s="178"/>
    </row>
    <row r="17" spans="1:7" s="85" customFormat="1" ht="91.5" customHeight="1">
      <c r="A17" s="178"/>
      <c r="B17" s="178"/>
      <c r="C17" s="178"/>
      <c r="D17" s="178"/>
      <c r="E17" s="178"/>
      <c r="F17" s="178"/>
      <c r="G17" s="178"/>
    </row>
    <row r="18" spans="1:7" s="85" customFormat="1" ht="91.5" customHeight="1">
      <c r="A18" s="178"/>
      <c r="B18" s="178"/>
      <c r="C18" s="178"/>
      <c r="D18" s="178"/>
      <c r="E18" s="178"/>
      <c r="F18" s="178"/>
      <c r="G18" s="178"/>
    </row>
    <row r="19" spans="1:7" s="85" customFormat="1" ht="91.5" customHeight="1">
      <c r="A19" s="178"/>
      <c r="B19" s="178"/>
      <c r="C19" s="178"/>
      <c r="D19" s="178"/>
      <c r="E19" s="178"/>
      <c r="F19" s="178"/>
      <c r="G19" s="178"/>
    </row>
    <row r="20" spans="1:7" s="85" customFormat="1" ht="103.5" customHeight="1">
      <c r="A20" s="178"/>
      <c r="B20" s="178"/>
      <c r="C20" s="178"/>
      <c r="D20" s="178"/>
      <c r="E20" s="178"/>
      <c r="F20" s="178"/>
      <c r="G20" s="178"/>
    </row>
    <row r="21" spans="1:7" s="85" customFormat="1" ht="102.75" customHeight="1">
      <c r="A21" s="178"/>
      <c r="B21" s="178"/>
      <c r="C21" s="178"/>
      <c r="D21" s="178"/>
      <c r="E21" s="178"/>
      <c r="F21" s="178"/>
      <c r="G21" s="178"/>
    </row>
    <row r="22" spans="3:6" ht="23.25" customHeight="1">
      <c r="C22" s="308" t="s">
        <v>150</v>
      </c>
      <c r="D22" s="308"/>
      <c r="E22" s="308"/>
      <c r="F22" s="308"/>
    </row>
    <row r="23" spans="3:6" ht="13.5" customHeight="1">
      <c r="C23" s="308" t="s">
        <v>152</v>
      </c>
      <c r="D23" s="308"/>
      <c r="E23" s="308"/>
      <c r="F23" s="308"/>
    </row>
    <row r="24" spans="3:6" ht="13.5" customHeight="1">
      <c r="C24" s="303" t="s">
        <v>284</v>
      </c>
      <c r="D24" s="303"/>
      <c r="E24" s="303"/>
      <c r="F24" s="303"/>
    </row>
    <row r="25" spans="3:6" ht="16.5" customHeight="1">
      <c r="C25" s="334"/>
      <c r="D25" s="334"/>
      <c r="E25" s="334"/>
      <c r="F25" s="3"/>
    </row>
    <row r="26" spans="1:6" ht="18">
      <c r="A26" s="336" t="s">
        <v>43</v>
      </c>
      <c r="B26" s="336"/>
      <c r="C26" s="336"/>
      <c r="D26" s="336"/>
      <c r="E26" s="336"/>
      <c r="F26" s="336"/>
    </row>
    <row r="27" ht="9" customHeight="1">
      <c r="B27" s="2"/>
    </row>
    <row r="28" spans="1:8" ht="34.5" customHeight="1">
      <c r="A28" s="324" t="s">
        <v>243</v>
      </c>
      <c r="B28" s="324"/>
      <c r="C28" s="324"/>
      <c r="D28" s="324"/>
      <c r="E28" s="324"/>
      <c r="F28" s="324"/>
      <c r="G28" s="324"/>
      <c r="H28" s="324"/>
    </row>
    <row r="29" spans="1:6" ht="14.25" customHeight="1">
      <c r="A29" s="55" t="s">
        <v>59</v>
      </c>
      <c r="B29" s="48"/>
      <c r="C29" s="48"/>
      <c r="D29" s="48"/>
      <c r="E29" s="48"/>
      <c r="F29" s="48"/>
    </row>
    <row r="30" spans="1:6" ht="14.25" customHeight="1" thickBot="1">
      <c r="A30" s="48"/>
      <c r="B30" s="48"/>
      <c r="C30" s="48"/>
      <c r="D30" s="48"/>
      <c r="E30" s="125" t="s">
        <v>112</v>
      </c>
      <c r="F30" s="48"/>
    </row>
    <row r="31" spans="1:6" ht="69.75" customHeight="1">
      <c r="A31" s="337" t="s">
        <v>14</v>
      </c>
      <c r="B31" s="341" t="s">
        <v>94</v>
      </c>
      <c r="C31" s="341"/>
      <c r="D31" s="342" t="s">
        <v>96</v>
      </c>
      <c r="E31" s="306" t="s">
        <v>151</v>
      </c>
      <c r="F31" s="307"/>
    </row>
    <row r="32" spans="1:6" ht="27">
      <c r="A32" s="338"/>
      <c r="B32" s="126" t="s">
        <v>95</v>
      </c>
      <c r="C32" s="63" t="s">
        <v>140</v>
      </c>
      <c r="D32" s="343"/>
      <c r="E32" s="65" t="s">
        <v>97</v>
      </c>
      <c r="F32" s="146" t="s">
        <v>98</v>
      </c>
    </row>
    <row r="33" spans="1:6" ht="13.5">
      <c r="A33" s="147">
        <v>1</v>
      </c>
      <c r="B33" s="127">
        <v>2</v>
      </c>
      <c r="C33" s="127">
        <v>3</v>
      </c>
      <c r="D33" s="127">
        <v>4</v>
      </c>
      <c r="E33" s="127">
        <v>5</v>
      </c>
      <c r="F33" s="148">
        <v>6</v>
      </c>
    </row>
    <row r="34" spans="1:8" s="3" customFormat="1" ht="40.5">
      <c r="A34" s="149">
        <v>8010</v>
      </c>
      <c r="B34" s="128" t="s">
        <v>44</v>
      </c>
      <c r="C34" s="71"/>
      <c r="D34" s="217">
        <f>E34+F34</f>
        <v>517344.8</v>
      </c>
      <c r="E34" s="184" t="str">
        <f>E36</f>
        <v>267814,0</v>
      </c>
      <c r="F34" s="220">
        <f>F66</f>
        <v>249530.8</v>
      </c>
      <c r="H34" s="119"/>
    </row>
    <row r="35" spans="1:6" s="3" customFormat="1" ht="14.25">
      <c r="A35" s="149"/>
      <c r="B35" s="129" t="s">
        <v>118</v>
      </c>
      <c r="C35" s="71"/>
      <c r="D35" s="69"/>
      <c r="E35" s="151"/>
      <c r="F35" s="220"/>
    </row>
    <row r="36" spans="1:6" ht="40.5">
      <c r="A36" s="149">
        <v>8100</v>
      </c>
      <c r="B36" s="128" t="s">
        <v>45</v>
      </c>
      <c r="C36" s="61"/>
      <c r="D36" s="69">
        <f>E36+F36</f>
        <v>517344.8</v>
      </c>
      <c r="E36" s="184" t="str">
        <f>E66</f>
        <v>267814,0</v>
      </c>
      <c r="F36" s="220">
        <f>F66</f>
        <v>249530.8</v>
      </c>
    </row>
    <row r="37" spans="1:6" ht="13.5">
      <c r="A37" s="149"/>
      <c r="B37" s="130" t="s">
        <v>118</v>
      </c>
      <c r="C37" s="61"/>
      <c r="D37" s="107"/>
      <c r="E37" s="107"/>
      <c r="F37" s="153"/>
    </row>
    <row r="38" spans="1:6" ht="27">
      <c r="A38" s="150">
        <v>8110</v>
      </c>
      <c r="B38" s="131" t="s">
        <v>46</v>
      </c>
      <c r="C38" s="61"/>
      <c r="D38" s="134"/>
      <c r="E38" s="107"/>
      <c r="F38" s="58"/>
    </row>
    <row r="39" spans="1:6" ht="13.5">
      <c r="A39" s="150"/>
      <c r="B39" s="132" t="s">
        <v>118</v>
      </c>
      <c r="C39" s="61"/>
      <c r="D39" s="134"/>
      <c r="E39" s="107"/>
      <c r="F39" s="58"/>
    </row>
    <row r="40" spans="1:6" ht="40.5">
      <c r="A40" s="150">
        <v>8111</v>
      </c>
      <c r="B40" s="133" t="s">
        <v>47</v>
      </c>
      <c r="C40" s="61"/>
      <c r="D40" s="107"/>
      <c r="E40" s="134" t="s">
        <v>52</v>
      </c>
      <c r="F40" s="153"/>
    </row>
    <row r="41" spans="1:6" ht="13.5">
      <c r="A41" s="150"/>
      <c r="B41" s="67" t="s">
        <v>145</v>
      </c>
      <c r="C41" s="61"/>
      <c r="D41" s="107"/>
      <c r="E41" s="134"/>
      <c r="F41" s="153"/>
    </row>
    <row r="42" spans="1:6" ht="13.5">
      <c r="A42" s="150">
        <v>8112</v>
      </c>
      <c r="B42" s="135" t="s">
        <v>33</v>
      </c>
      <c r="C42" s="136" t="s">
        <v>2</v>
      </c>
      <c r="D42" s="107"/>
      <c r="E42" s="134" t="s">
        <v>52</v>
      </c>
      <c r="F42" s="153"/>
    </row>
    <row r="43" spans="1:6" ht="13.5">
      <c r="A43" s="150">
        <v>8113</v>
      </c>
      <c r="B43" s="135" t="s">
        <v>34</v>
      </c>
      <c r="C43" s="136" t="s">
        <v>3</v>
      </c>
      <c r="D43" s="107"/>
      <c r="E43" s="134" t="s">
        <v>52</v>
      </c>
      <c r="F43" s="153"/>
    </row>
    <row r="44" spans="1:6" s="21" customFormat="1" ht="27">
      <c r="A44" s="150">
        <v>8120</v>
      </c>
      <c r="B44" s="133" t="s">
        <v>51</v>
      </c>
      <c r="C44" s="136"/>
      <c r="D44" s="161"/>
      <c r="E44" s="162"/>
      <c r="F44" s="163"/>
    </row>
    <row r="45" spans="1:6" s="21" customFormat="1" ht="13.5">
      <c r="A45" s="150"/>
      <c r="B45" s="67" t="s">
        <v>118</v>
      </c>
      <c r="C45" s="136"/>
      <c r="D45" s="161"/>
      <c r="E45" s="162"/>
      <c r="F45" s="163"/>
    </row>
    <row r="46" spans="1:6" s="21" customFormat="1" ht="13.5">
      <c r="A46" s="150">
        <v>8121</v>
      </c>
      <c r="B46" s="133" t="s">
        <v>48</v>
      </c>
      <c r="C46" s="136"/>
      <c r="D46" s="161"/>
      <c r="E46" s="134" t="s">
        <v>52</v>
      </c>
      <c r="F46" s="163"/>
    </row>
    <row r="47" spans="1:6" s="21" customFormat="1" ht="13.5">
      <c r="A47" s="150"/>
      <c r="B47" s="67" t="s">
        <v>145</v>
      </c>
      <c r="C47" s="136"/>
      <c r="D47" s="161"/>
      <c r="E47" s="162"/>
      <c r="F47" s="163"/>
    </row>
    <row r="48" spans="1:6" s="21" customFormat="1" ht="26.25" customHeight="1">
      <c r="A48" s="149">
        <v>8122</v>
      </c>
      <c r="B48" s="131" t="s">
        <v>49</v>
      </c>
      <c r="C48" s="136" t="s">
        <v>4</v>
      </c>
      <c r="D48" s="161"/>
      <c r="E48" s="134" t="s">
        <v>52</v>
      </c>
      <c r="F48" s="163"/>
    </row>
    <row r="49" spans="1:6" s="21" customFormat="1" ht="13.5">
      <c r="A49" s="149"/>
      <c r="B49" s="137" t="s">
        <v>145</v>
      </c>
      <c r="C49" s="136"/>
      <c r="D49" s="161"/>
      <c r="E49" s="162"/>
      <c r="F49" s="163"/>
    </row>
    <row r="50" spans="1:6" s="21" customFormat="1" ht="13.5">
      <c r="A50" s="149">
        <v>8123</v>
      </c>
      <c r="B50" s="137" t="s">
        <v>40</v>
      </c>
      <c r="C50" s="136"/>
      <c r="D50" s="161"/>
      <c r="E50" s="134" t="s">
        <v>52</v>
      </c>
      <c r="F50" s="163"/>
    </row>
    <row r="51" spans="1:6" s="21" customFormat="1" ht="13.5">
      <c r="A51" s="149">
        <v>8124</v>
      </c>
      <c r="B51" s="137" t="s">
        <v>41</v>
      </c>
      <c r="C51" s="136"/>
      <c r="D51" s="161"/>
      <c r="E51" s="134" t="s">
        <v>52</v>
      </c>
      <c r="F51" s="163"/>
    </row>
    <row r="52" spans="1:6" s="21" customFormat="1" ht="27">
      <c r="A52" s="149">
        <v>8130</v>
      </c>
      <c r="B52" s="131" t="s">
        <v>50</v>
      </c>
      <c r="C52" s="136" t="s">
        <v>5</v>
      </c>
      <c r="D52" s="161"/>
      <c r="E52" s="134" t="s">
        <v>52</v>
      </c>
      <c r="F52" s="163"/>
    </row>
    <row r="53" spans="1:6" s="21" customFormat="1" ht="13.5">
      <c r="A53" s="149"/>
      <c r="B53" s="137" t="s">
        <v>145</v>
      </c>
      <c r="C53" s="136"/>
      <c r="D53" s="161"/>
      <c r="E53" s="162"/>
      <c r="F53" s="163"/>
    </row>
    <row r="54" spans="1:6" s="21" customFormat="1" ht="13.5">
      <c r="A54" s="149">
        <v>8131</v>
      </c>
      <c r="B54" s="137" t="s">
        <v>17</v>
      </c>
      <c r="C54" s="136"/>
      <c r="D54" s="161"/>
      <c r="E54" s="134" t="s">
        <v>52</v>
      </c>
      <c r="F54" s="163"/>
    </row>
    <row r="55" spans="1:6" s="21" customFormat="1" ht="13.5">
      <c r="A55" s="149">
        <v>8132</v>
      </c>
      <c r="B55" s="137" t="s">
        <v>42</v>
      </c>
      <c r="C55" s="136"/>
      <c r="D55" s="161"/>
      <c r="E55" s="134" t="s">
        <v>52</v>
      </c>
      <c r="F55" s="163"/>
    </row>
    <row r="56" spans="1:6" s="21" customFormat="1" ht="27">
      <c r="A56" s="149">
        <v>8140</v>
      </c>
      <c r="B56" s="131" t="s">
        <v>131</v>
      </c>
      <c r="C56" s="136"/>
      <c r="D56" s="161"/>
      <c r="E56" s="162"/>
      <c r="F56" s="163"/>
    </row>
    <row r="57" spans="1:6" s="21" customFormat="1" ht="13.5">
      <c r="A57" s="150"/>
      <c r="B57" s="67" t="s">
        <v>145</v>
      </c>
      <c r="C57" s="136"/>
      <c r="D57" s="161"/>
      <c r="E57" s="162"/>
      <c r="F57" s="163"/>
    </row>
    <row r="58" spans="1:6" s="21" customFormat="1" ht="27">
      <c r="A58" s="149">
        <v>8141</v>
      </c>
      <c r="B58" s="131" t="s">
        <v>132</v>
      </c>
      <c r="C58" s="136" t="s">
        <v>4</v>
      </c>
      <c r="D58" s="161"/>
      <c r="E58" s="162"/>
      <c r="F58" s="163"/>
    </row>
    <row r="59" spans="1:6" s="21" customFormat="1" ht="13.5">
      <c r="A59" s="149"/>
      <c r="B59" s="137" t="s">
        <v>145</v>
      </c>
      <c r="C59" s="64"/>
      <c r="D59" s="161"/>
      <c r="E59" s="162"/>
      <c r="F59" s="163"/>
    </row>
    <row r="60" spans="1:6" s="21" customFormat="1" ht="13.5">
      <c r="A60" s="149">
        <v>8142</v>
      </c>
      <c r="B60" s="137" t="s">
        <v>15</v>
      </c>
      <c r="C60" s="64"/>
      <c r="D60" s="161"/>
      <c r="E60" s="162"/>
      <c r="F60" s="58" t="s">
        <v>52</v>
      </c>
    </row>
    <row r="61" spans="1:6" s="21" customFormat="1" ht="13.5">
      <c r="A61" s="149">
        <v>8143</v>
      </c>
      <c r="B61" s="137" t="s">
        <v>16</v>
      </c>
      <c r="C61" s="64"/>
      <c r="D61" s="161"/>
      <c r="E61" s="162"/>
      <c r="F61" s="163"/>
    </row>
    <row r="62" spans="1:6" s="21" customFormat="1" ht="27">
      <c r="A62" s="149">
        <v>8150</v>
      </c>
      <c r="B62" s="131" t="s">
        <v>133</v>
      </c>
      <c r="C62" s="138" t="s">
        <v>5</v>
      </c>
      <c r="D62" s="161"/>
      <c r="E62" s="162"/>
      <c r="F62" s="163"/>
    </row>
    <row r="63" spans="1:6" s="21" customFormat="1" ht="13.5">
      <c r="A63" s="149"/>
      <c r="B63" s="137" t="s">
        <v>145</v>
      </c>
      <c r="C63" s="138"/>
      <c r="D63" s="161"/>
      <c r="E63" s="162"/>
      <c r="F63" s="163"/>
    </row>
    <row r="64" spans="1:6" s="21" customFormat="1" ht="13.5">
      <c r="A64" s="149">
        <v>8151</v>
      </c>
      <c r="B64" s="137" t="s">
        <v>17</v>
      </c>
      <c r="C64" s="138"/>
      <c r="D64" s="161"/>
      <c r="E64" s="162"/>
      <c r="F64" s="153" t="s">
        <v>92</v>
      </c>
    </row>
    <row r="65" spans="1:6" s="21" customFormat="1" ht="13.5">
      <c r="A65" s="149">
        <v>8152</v>
      </c>
      <c r="B65" s="137" t="s">
        <v>18</v>
      </c>
      <c r="C65" s="138"/>
      <c r="D65" s="161"/>
      <c r="E65" s="162"/>
      <c r="F65" s="163"/>
    </row>
    <row r="66" spans="1:6" s="21" customFormat="1" ht="40.5">
      <c r="A66" s="149">
        <v>8160</v>
      </c>
      <c r="B66" s="131" t="s">
        <v>137</v>
      </c>
      <c r="C66" s="138"/>
      <c r="D66" s="217">
        <f>E66+F66</f>
        <v>517344.8</v>
      </c>
      <c r="E66" s="269" t="s">
        <v>272</v>
      </c>
      <c r="F66" s="220">
        <v>249530.8</v>
      </c>
    </row>
    <row r="67" spans="1:6" s="21" customFormat="1" ht="13.5">
      <c r="A67" s="149"/>
      <c r="B67" s="139" t="s">
        <v>118</v>
      </c>
      <c r="C67" s="138"/>
      <c r="D67" s="161"/>
      <c r="E67" s="162"/>
      <c r="F67" s="163"/>
    </row>
    <row r="68" spans="1:6" s="3" customFormat="1" ht="40.5">
      <c r="A68" s="149">
        <v>8161</v>
      </c>
      <c r="B68" s="133" t="s">
        <v>134</v>
      </c>
      <c r="C68" s="138"/>
      <c r="D68" s="69"/>
      <c r="E68" s="156" t="s">
        <v>52</v>
      </c>
      <c r="F68" s="152"/>
    </row>
    <row r="69" spans="1:6" s="3" customFormat="1" ht="14.25">
      <c r="A69" s="149"/>
      <c r="B69" s="67" t="s">
        <v>145</v>
      </c>
      <c r="C69" s="138"/>
      <c r="D69" s="69"/>
      <c r="E69" s="156"/>
      <c r="F69" s="152"/>
    </row>
    <row r="70" spans="1:6" ht="40.5">
      <c r="A70" s="149">
        <v>8162</v>
      </c>
      <c r="B70" s="137" t="s">
        <v>19</v>
      </c>
      <c r="C70" s="138" t="s">
        <v>6</v>
      </c>
      <c r="D70" s="107"/>
      <c r="E70" s="134" t="s">
        <v>52</v>
      </c>
      <c r="F70" s="153"/>
    </row>
    <row r="71" spans="1:6" s="3" customFormat="1" ht="121.5">
      <c r="A71" s="150">
        <v>8163</v>
      </c>
      <c r="B71" s="140" t="s">
        <v>20</v>
      </c>
      <c r="C71" s="138" t="s">
        <v>6</v>
      </c>
      <c r="D71" s="69"/>
      <c r="E71" s="156" t="s">
        <v>52</v>
      </c>
      <c r="F71" s="152"/>
    </row>
    <row r="72" spans="1:6" ht="27">
      <c r="A72" s="149">
        <v>8164</v>
      </c>
      <c r="B72" s="137" t="s">
        <v>21</v>
      </c>
      <c r="C72" s="138" t="s">
        <v>7</v>
      </c>
      <c r="D72" s="107"/>
      <c r="E72" s="134" t="s">
        <v>52</v>
      </c>
      <c r="F72" s="153"/>
    </row>
    <row r="73" spans="1:9" s="3" customFormat="1" ht="27">
      <c r="A73" s="149">
        <v>8170</v>
      </c>
      <c r="B73" s="133" t="s">
        <v>135</v>
      </c>
      <c r="C73" s="138"/>
      <c r="D73" s="156"/>
      <c r="E73" s="156"/>
      <c r="F73" s="164"/>
      <c r="I73" s="3" t="s">
        <v>59</v>
      </c>
    </row>
    <row r="74" spans="1:6" s="3" customFormat="1" ht="14.25">
      <c r="A74" s="149"/>
      <c r="B74" s="67" t="s">
        <v>145</v>
      </c>
      <c r="C74" s="138"/>
      <c r="D74" s="156"/>
      <c r="E74" s="156"/>
      <c r="F74" s="164"/>
    </row>
    <row r="75" spans="1:6" ht="40.5">
      <c r="A75" s="149">
        <v>8171</v>
      </c>
      <c r="B75" s="137" t="s">
        <v>22</v>
      </c>
      <c r="C75" s="138" t="s">
        <v>8</v>
      </c>
      <c r="D75" s="107"/>
      <c r="E75" s="134"/>
      <c r="F75" s="153"/>
    </row>
    <row r="76" spans="1:6" ht="13.5">
      <c r="A76" s="149">
        <v>8172</v>
      </c>
      <c r="B76" s="135" t="s">
        <v>23</v>
      </c>
      <c r="C76" s="138" t="s">
        <v>9</v>
      </c>
      <c r="D76" s="107"/>
      <c r="E76" s="134"/>
      <c r="F76" s="153"/>
    </row>
    <row r="77" spans="1:6" s="3" customFormat="1" ht="40.5">
      <c r="A77" s="149">
        <v>8190</v>
      </c>
      <c r="B77" s="141" t="s">
        <v>208</v>
      </c>
      <c r="C77" s="142"/>
      <c r="D77" s="271">
        <f>E77+F77</f>
        <v>517344.8</v>
      </c>
      <c r="E77" s="271">
        <f>E78</f>
        <v>267814</v>
      </c>
      <c r="F77" s="165">
        <f>E78+F85-E82</f>
        <v>249530.8</v>
      </c>
    </row>
    <row r="78" spans="1:6" s="3" customFormat="1" ht="13.5">
      <c r="A78" s="149"/>
      <c r="B78" s="67" t="s">
        <v>100</v>
      </c>
      <c r="C78" s="332">
        <v>9320</v>
      </c>
      <c r="D78" s="333">
        <f>E78</f>
        <v>267814</v>
      </c>
      <c r="E78" s="333">
        <v>267814</v>
      </c>
      <c r="F78" s="335" t="s">
        <v>92</v>
      </c>
    </row>
    <row r="79" spans="1:6" ht="29.25" customHeight="1">
      <c r="A79" s="150">
        <v>8191</v>
      </c>
      <c r="B79" s="67" t="s">
        <v>24</v>
      </c>
      <c r="C79" s="332"/>
      <c r="D79" s="333"/>
      <c r="E79" s="333"/>
      <c r="F79" s="335"/>
    </row>
    <row r="80" spans="1:6" ht="15.75" customHeight="1">
      <c r="A80" s="150"/>
      <c r="B80" s="67" t="s">
        <v>119</v>
      </c>
      <c r="C80" s="142"/>
      <c r="D80" s="107"/>
      <c r="E80" s="107"/>
      <c r="F80" s="153"/>
    </row>
    <row r="81" spans="1:6" ht="70.5" customHeight="1">
      <c r="A81" s="150">
        <v>8192</v>
      </c>
      <c r="B81" s="137" t="s">
        <v>25</v>
      </c>
      <c r="C81" s="142"/>
      <c r="D81" s="107">
        <f>E81</f>
        <v>0</v>
      </c>
      <c r="E81" s="107">
        <v>0</v>
      </c>
      <c r="F81" s="58" t="s">
        <v>52</v>
      </c>
    </row>
    <row r="82" spans="1:6" ht="27">
      <c r="A82" s="150">
        <v>8193</v>
      </c>
      <c r="B82" s="137" t="s">
        <v>138</v>
      </c>
      <c r="C82" s="142"/>
      <c r="D82" s="218">
        <f>D78-D81</f>
        <v>267814</v>
      </c>
      <c r="E82" s="270">
        <f>E78-E81</f>
        <v>267814</v>
      </c>
      <c r="F82" s="58" t="s">
        <v>92</v>
      </c>
    </row>
    <row r="83" spans="1:6" ht="40.5">
      <c r="A83" s="150">
        <v>8194</v>
      </c>
      <c r="B83" s="67" t="s">
        <v>26</v>
      </c>
      <c r="C83" s="143">
        <v>9330</v>
      </c>
      <c r="D83" s="134">
        <f>F83</f>
        <v>517344.8</v>
      </c>
      <c r="E83" s="134" t="s">
        <v>52</v>
      </c>
      <c r="F83" s="153">
        <f>F85+F86</f>
        <v>517344.8</v>
      </c>
    </row>
    <row r="84" spans="1:6" ht="13.5">
      <c r="A84" s="150"/>
      <c r="B84" s="67" t="s">
        <v>119</v>
      </c>
      <c r="C84" s="143"/>
      <c r="D84" s="134"/>
      <c r="E84" s="134"/>
      <c r="F84" s="153"/>
    </row>
    <row r="85" spans="1:6" ht="40.5" customHeight="1">
      <c r="A85" s="150">
        <v>8195</v>
      </c>
      <c r="B85" s="137" t="s">
        <v>27</v>
      </c>
      <c r="C85" s="143"/>
      <c r="D85" s="134">
        <f>F85</f>
        <v>249530.8</v>
      </c>
      <c r="E85" s="134" t="s">
        <v>52</v>
      </c>
      <c r="F85" s="58">
        <v>249530.8</v>
      </c>
    </row>
    <row r="86" spans="1:6" ht="46.5" customHeight="1">
      <c r="A86" s="150">
        <v>8196</v>
      </c>
      <c r="B86" s="145" t="s">
        <v>28</v>
      </c>
      <c r="C86" s="143"/>
      <c r="D86" s="270">
        <f>F86</f>
        <v>267814</v>
      </c>
      <c r="E86" s="270" t="s">
        <v>52</v>
      </c>
      <c r="F86" s="219">
        <v>267814</v>
      </c>
    </row>
    <row r="87" spans="1:6" ht="40.5">
      <c r="A87" s="150">
        <v>8197</v>
      </c>
      <c r="B87" s="141" t="s">
        <v>29</v>
      </c>
      <c r="C87" s="144"/>
      <c r="D87" s="134" t="s">
        <v>52</v>
      </c>
      <c r="E87" s="134" t="s">
        <v>52</v>
      </c>
      <c r="F87" s="58" t="s">
        <v>52</v>
      </c>
    </row>
    <row r="88" spans="1:6" ht="54">
      <c r="A88" s="150">
        <v>8198</v>
      </c>
      <c r="B88" s="141" t="s">
        <v>30</v>
      </c>
      <c r="C88" s="144"/>
      <c r="D88" s="134" t="s">
        <v>52</v>
      </c>
      <c r="E88" s="134"/>
      <c r="F88" s="153"/>
    </row>
    <row r="89" spans="1:6" ht="67.5">
      <c r="A89" s="150">
        <v>8199</v>
      </c>
      <c r="B89" s="141" t="s">
        <v>136</v>
      </c>
      <c r="C89" s="144"/>
      <c r="D89" s="217">
        <f>E89+F89</f>
        <v>517344.8</v>
      </c>
      <c r="E89" s="217">
        <f>E34-E77</f>
        <v>0</v>
      </c>
      <c r="F89" s="220">
        <v>517344.8</v>
      </c>
    </row>
    <row r="90" spans="1:6" ht="46.5" customHeight="1">
      <c r="A90" s="150" t="s">
        <v>31</v>
      </c>
      <c r="B90" s="145" t="s">
        <v>32</v>
      </c>
      <c r="C90" s="144"/>
      <c r="D90" s="134"/>
      <c r="E90" s="134" t="s">
        <v>52</v>
      </c>
      <c r="F90" s="153"/>
    </row>
    <row r="91" ht="12.75">
      <c r="B91" s="20"/>
    </row>
    <row r="92" spans="1:7" s="85" customFormat="1" ht="20.25" customHeight="1">
      <c r="A92" s="323" t="s">
        <v>238</v>
      </c>
      <c r="B92" s="323"/>
      <c r="C92" s="323"/>
      <c r="D92" s="323"/>
      <c r="E92" s="323"/>
      <c r="F92" s="323"/>
      <c r="G92" s="178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  <row r="199" ht="12.75">
      <c r="B199" s="20"/>
    </row>
    <row r="200" ht="12.75">
      <c r="B200" s="20"/>
    </row>
    <row r="201" ht="12.75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>
      <c r="B212" s="20"/>
    </row>
    <row r="213" ht="12.75">
      <c r="B213" s="20"/>
    </row>
    <row r="214" ht="12.75">
      <c r="B214" s="20"/>
    </row>
    <row r="215" ht="12.75">
      <c r="B215" s="20"/>
    </row>
    <row r="216" ht="12.75">
      <c r="B216" s="20"/>
    </row>
    <row r="217" ht="12.75">
      <c r="B217" s="20"/>
    </row>
    <row r="218" ht="12.75">
      <c r="B218" s="20"/>
    </row>
    <row r="219" ht="12.75">
      <c r="B219" s="20"/>
    </row>
    <row r="220" ht="12.75">
      <c r="B220" s="20"/>
    </row>
    <row r="221" ht="12.75">
      <c r="B221" s="20"/>
    </row>
    <row r="222" ht="12.75">
      <c r="B222" s="20"/>
    </row>
    <row r="223" ht="12.75">
      <c r="B223" s="20"/>
    </row>
    <row r="224" ht="12.75">
      <c r="B224" s="20"/>
    </row>
    <row r="225" ht="12.75">
      <c r="B225" s="20"/>
    </row>
    <row r="226" ht="12.75">
      <c r="B226" s="20"/>
    </row>
    <row r="227" ht="12.75">
      <c r="B227" s="20"/>
    </row>
    <row r="228" ht="12.75">
      <c r="B228" s="20"/>
    </row>
    <row r="229" ht="12.75">
      <c r="B229" s="20"/>
    </row>
    <row r="230" ht="12.75">
      <c r="B230" s="20"/>
    </row>
    <row r="231" ht="12.75">
      <c r="B231" s="20"/>
    </row>
    <row r="232" ht="12.75">
      <c r="B232" s="20"/>
    </row>
    <row r="233" ht="12.75">
      <c r="B233" s="20"/>
    </row>
    <row r="234" ht="12.75">
      <c r="B234" s="20"/>
    </row>
    <row r="235" ht="12.75">
      <c r="B235" s="20"/>
    </row>
    <row r="236" ht="12.75">
      <c r="B236" s="20"/>
    </row>
    <row r="237" ht="12.75">
      <c r="B237" s="20"/>
    </row>
    <row r="238" ht="12.75">
      <c r="B238" s="20"/>
    </row>
    <row r="239" ht="12.75">
      <c r="B239" s="20"/>
    </row>
    <row r="240" ht="12.75">
      <c r="B240" s="20"/>
    </row>
    <row r="241" ht="12.75">
      <c r="B241" s="20"/>
    </row>
  </sheetData>
  <sheetProtection/>
  <mergeCells count="26">
    <mergeCell ref="A11:A12"/>
    <mergeCell ref="E31:F31"/>
    <mergeCell ref="B31:C31"/>
    <mergeCell ref="D31:D32"/>
    <mergeCell ref="C11:C12"/>
    <mergeCell ref="D11:E11"/>
    <mergeCell ref="C22:F22"/>
    <mergeCell ref="B11:B12"/>
    <mergeCell ref="A28:H28"/>
    <mergeCell ref="E78:E79"/>
    <mergeCell ref="C25:E25"/>
    <mergeCell ref="C23:F23"/>
    <mergeCell ref="F78:F79"/>
    <mergeCell ref="A26:F26"/>
    <mergeCell ref="C24:F24"/>
    <mergeCell ref="A31:A32"/>
    <mergeCell ref="B3:E3"/>
    <mergeCell ref="A92:F92"/>
    <mergeCell ref="A16:F16"/>
    <mergeCell ref="C1:E1"/>
    <mergeCell ref="C2:E2"/>
    <mergeCell ref="C4:E4"/>
    <mergeCell ref="A6:E6"/>
    <mergeCell ref="A8:E8"/>
    <mergeCell ref="C78:C79"/>
    <mergeCell ref="D78:D79"/>
  </mergeCells>
  <printOptions/>
  <pageMargins left="0.45" right="0.27" top="0.26" bottom="0.4" header="0.2" footer="0.16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7"/>
  <sheetViews>
    <sheetView workbookViewId="0" topLeftCell="B10">
      <selection activeCell="K10" sqref="K10"/>
    </sheetView>
  </sheetViews>
  <sheetFormatPr defaultColWidth="9.140625" defaultRowHeight="12.75"/>
  <cols>
    <col min="1" max="1" width="5.57421875" style="4" customWidth="1"/>
    <col min="2" max="2" width="4.28125" style="5" customWidth="1"/>
    <col min="3" max="3" width="3.8515625" style="6" customWidth="1"/>
    <col min="4" max="4" width="3.8515625" style="7" customWidth="1"/>
    <col min="5" max="5" width="51.421875" style="11" customWidth="1"/>
    <col min="6" max="6" width="11.57421875" style="103" customWidth="1"/>
    <col min="7" max="7" width="11.28125" style="103" customWidth="1"/>
    <col min="8" max="8" width="11.140625" style="103" customWidth="1"/>
    <col min="9" max="9" width="9.140625" style="8" customWidth="1"/>
    <col min="10" max="10" width="12.140625" style="8" bestFit="1" customWidth="1"/>
    <col min="11" max="11" width="13.7109375" style="8" customWidth="1"/>
    <col min="12" max="12" width="12.140625" style="8" bestFit="1" customWidth="1"/>
    <col min="13" max="13" width="13.00390625" style="8" customWidth="1"/>
    <col min="14" max="14" width="9.57421875" style="8" bestFit="1" customWidth="1"/>
    <col min="15" max="16" width="9.140625" style="8" customWidth="1"/>
    <col min="17" max="17" width="9.57421875" style="8" bestFit="1" customWidth="1"/>
    <col min="18" max="16384" width="9.140625" style="8" customWidth="1"/>
  </cols>
  <sheetData>
    <row r="1" spans="6:8" ht="15.75">
      <c r="F1" s="308" t="s">
        <v>205</v>
      </c>
      <c r="G1" s="308"/>
      <c r="H1" s="308"/>
    </row>
    <row r="2" spans="5:8" ht="15">
      <c r="E2" s="322" t="s">
        <v>152</v>
      </c>
      <c r="F2" s="322"/>
      <c r="G2" s="322"/>
      <c r="H2" s="322"/>
    </row>
    <row r="3" spans="5:8" ht="15">
      <c r="E3" s="303" t="s">
        <v>285</v>
      </c>
      <c r="F3" s="303"/>
      <c r="G3" s="303"/>
      <c r="H3" s="303"/>
    </row>
    <row r="4" spans="1:8" ht="20.25">
      <c r="A4" s="354" t="s">
        <v>121</v>
      </c>
      <c r="B4" s="354"/>
      <c r="C4" s="354"/>
      <c r="D4" s="354"/>
      <c r="E4" s="354"/>
      <c r="F4" s="354"/>
      <c r="G4" s="354"/>
      <c r="H4" s="354"/>
    </row>
    <row r="5" spans="1:8" ht="36" customHeight="1">
      <c r="A5" s="310" t="s">
        <v>244</v>
      </c>
      <c r="B5" s="310"/>
      <c r="C5" s="310"/>
      <c r="D5" s="310"/>
      <c r="E5" s="310"/>
      <c r="F5" s="310"/>
      <c r="G5" s="310"/>
      <c r="H5" s="310"/>
    </row>
    <row r="6" spans="1:8" ht="18" thickBot="1">
      <c r="A6" s="25"/>
      <c r="B6" s="26"/>
      <c r="C6" s="27"/>
      <c r="D6" s="27"/>
      <c r="E6" s="28"/>
      <c r="F6" s="101"/>
      <c r="G6" s="101" t="s">
        <v>112</v>
      </c>
      <c r="H6" s="101"/>
    </row>
    <row r="7" spans="1:14" s="9" customFormat="1" ht="90.75" customHeight="1">
      <c r="A7" s="311" t="s">
        <v>106</v>
      </c>
      <c r="B7" s="349" t="s">
        <v>130</v>
      </c>
      <c r="C7" s="351" t="s">
        <v>108</v>
      </c>
      <c r="D7" s="351" t="s">
        <v>109</v>
      </c>
      <c r="E7" s="318" t="s">
        <v>122</v>
      </c>
      <c r="F7" s="320" t="s">
        <v>123</v>
      </c>
      <c r="G7" s="306" t="s">
        <v>151</v>
      </c>
      <c r="H7" s="307"/>
      <c r="L7" s="284"/>
      <c r="N7" s="222"/>
    </row>
    <row r="8" spans="1:12" s="10" customFormat="1" ht="35.25" customHeight="1">
      <c r="A8" s="312"/>
      <c r="B8" s="350"/>
      <c r="C8" s="352"/>
      <c r="D8" s="352"/>
      <c r="E8" s="319"/>
      <c r="F8" s="321"/>
      <c r="G8" s="108" t="s">
        <v>97</v>
      </c>
      <c r="H8" s="106" t="s">
        <v>98</v>
      </c>
      <c r="L8" s="286"/>
    </row>
    <row r="9" spans="1:8" s="22" customFormat="1" ht="16.5" customHeight="1">
      <c r="A9" s="123">
        <v>1</v>
      </c>
      <c r="B9" s="120">
        <v>2</v>
      </c>
      <c r="C9" s="120">
        <v>3</v>
      </c>
      <c r="D9" s="120">
        <v>4</v>
      </c>
      <c r="E9" s="120">
        <v>5</v>
      </c>
      <c r="F9" s="94">
        <v>6</v>
      </c>
      <c r="G9" s="94">
        <v>7</v>
      </c>
      <c r="H9" s="124">
        <v>8</v>
      </c>
    </row>
    <row r="10" spans="1:13" s="23" customFormat="1" ht="55.5" customHeight="1">
      <c r="A10" s="185">
        <v>2000</v>
      </c>
      <c r="B10" s="110" t="s">
        <v>91</v>
      </c>
      <c r="C10" s="111" t="s">
        <v>92</v>
      </c>
      <c r="D10" s="112" t="s">
        <v>92</v>
      </c>
      <c r="E10" s="113" t="s">
        <v>154</v>
      </c>
      <c r="F10" s="171">
        <f>G10+H10-G258</f>
        <v>882765.2000000001</v>
      </c>
      <c r="G10" s="171">
        <f>G11+G60+G145+G156+G204+G248</f>
        <v>25110.4</v>
      </c>
      <c r="H10" s="221">
        <f>H11+H60+H92+H103+H156+H204</f>
        <v>884714.4</v>
      </c>
      <c r="J10" s="242"/>
      <c r="K10" s="226"/>
      <c r="L10" s="242"/>
      <c r="M10" s="242"/>
    </row>
    <row r="11" spans="1:12" s="23" customFormat="1" ht="54.75" customHeight="1">
      <c r="A11" s="189">
        <v>2100</v>
      </c>
      <c r="B11" s="35" t="s">
        <v>53</v>
      </c>
      <c r="C11" s="53">
        <v>0</v>
      </c>
      <c r="D11" s="53">
        <v>0</v>
      </c>
      <c r="E11" s="186" t="s">
        <v>170</v>
      </c>
      <c r="F11" s="171">
        <f>G11+H11</f>
        <v>53787</v>
      </c>
      <c r="G11" s="171">
        <f>G13+G29</f>
        <v>20070</v>
      </c>
      <c r="H11" s="221">
        <f>H13+H29</f>
        <v>33717</v>
      </c>
      <c r="J11" s="242"/>
      <c r="K11" s="242"/>
      <c r="L11" s="242"/>
    </row>
    <row r="12" spans="1:12" s="23" customFormat="1" ht="20.25" customHeight="1">
      <c r="A12" s="100"/>
      <c r="B12" s="35"/>
      <c r="C12" s="53"/>
      <c r="D12" s="53"/>
      <c r="E12" s="187" t="s">
        <v>118</v>
      </c>
      <c r="F12" s="171"/>
      <c r="G12" s="171"/>
      <c r="H12" s="221"/>
      <c r="J12" s="242"/>
      <c r="K12" s="242"/>
      <c r="L12" s="242"/>
    </row>
    <row r="13" spans="1:12" s="23" customFormat="1" ht="48" customHeight="1">
      <c r="A13" s="100">
        <v>2110</v>
      </c>
      <c r="B13" s="35" t="s">
        <v>53</v>
      </c>
      <c r="C13" s="53">
        <v>1</v>
      </c>
      <c r="D13" s="53">
        <v>0</v>
      </c>
      <c r="E13" s="166" t="s">
        <v>156</v>
      </c>
      <c r="F13" s="171">
        <f>F15</f>
        <v>25300</v>
      </c>
      <c r="G13" s="171">
        <f>G15</f>
        <v>20000</v>
      </c>
      <c r="H13" s="221">
        <f>H15</f>
        <v>5300</v>
      </c>
      <c r="J13" s="242"/>
      <c r="K13" s="242"/>
      <c r="L13" s="242"/>
    </row>
    <row r="14" spans="1:11" s="23" customFormat="1" ht="24" customHeight="1">
      <c r="A14" s="100"/>
      <c r="B14" s="35"/>
      <c r="C14" s="53"/>
      <c r="D14" s="53"/>
      <c r="E14" s="192" t="s">
        <v>119</v>
      </c>
      <c r="F14" s="171"/>
      <c r="G14" s="171"/>
      <c r="H14" s="221"/>
      <c r="J14" s="242"/>
      <c r="K14" s="242"/>
    </row>
    <row r="15" spans="1:8" s="23" customFormat="1" ht="29.25" customHeight="1">
      <c r="A15" s="100">
        <v>2111</v>
      </c>
      <c r="B15" s="35" t="s">
        <v>53</v>
      </c>
      <c r="C15" s="53">
        <v>1</v>
      </c>
      <c r="D15" s="53">
        <v>1</v>
      </c>
      <c r="E15" s="166" t="s">
        <v>171</v>
      </c>
      <c r="F15" s="171">
        <f>G15+H15</f>
        <v>25300</v>
      </c>
      <c r="G15" s="171">
        <f>G17</f>
        <v>20000</v>
      </c>
      <c r="H15" s="221">
        <f>H17</f>
        <v>5300</v>
      </c>
    </row>
    <row r="16" spans="1:11" s="23" customFormat="1" ht="27.75" customHeight="1">
      <c r="A16" s="34"/>
      <c r="B16" s="36"/>
      <c r="C16" s="54"/>
      <c r="D16" s="54"/>
      <c r="E16" s="190" t="s">
        <v>124</v>
      </c>
      <c r="F16" s="171"/>
      <c r="G16" s="171"/>
      <c r="H16" s="221"/>
      <c r="J16" s="242"/>
      <c r="K16" s="242"/>
    </row>
    <row r="17" spans="1:8" s="23" customFormat="1" ht="23.25" customHeight="1">
      <c r="A17" s="34"/>
      <c r="B17" s="36"/>
      <c r="C17" s="54"/>
      <c r="D17" s="54"/>
      <c r="E17" s="191" t="s">
        <v>69</v>
      </c>
      <c r="F17" s="171">
        <f>G17+H17</f>
        <v>25300</v>
      </c>
      <c r="G17" s="171">
        <f>G18</f>
        <v>20000</v>
      </c>
      <c r="H17" s="221">
        <f>H22</f>
        <v>5300</v>
      </c>
    </row>
    <row r="18" spans="1:8" s="23" customFormat="1" ht="25.5" customHeight="1">
      <c r="A18" s="34"/>
      <c r="B18" s="36"/>
      <c r="C18" s="54"/>
      <c r="D18" s="54"/>
      <c r="E18" s="191" t="s">
        <v>70</v>
      </c>
      <c r="F18" s="171">
        <f>G18</f>
        <v>20000</v>
      </c>
      <c r="G18" s="171">
        <f>G19</f>
        <v>20000</v>
      </c>
      <c r="H18" s="221"/>
    </row>
    <row r="19" spans="1:8" s="23" customFormat="1" ht="35.25" customHeight="1">
      <c r="A19" s="34"/>
      <c r="B19" s="36"/>
      <c r="C19" s="54"/>
      <c r="D19" s="54"/>
      <c r="E19" s="166" t="s">
        <v>264</v>
      </c>
      <c r="F19" s="171">
        <f>G19</f>
        <v>20000</v>
      </c>
      <c r="G19" s="171">
        <f>G20</f>
        <v>20000</v>
      </c>
      <c r="H19" s="221"/>
    </row>
    <row r="20" spans="1:8" s="23" customFormat="1" ht="34.5" customHeight="1">
      <c r="A20" s="34"/>
      <c r="B20" s="36"/>
      <c r="C20" s="54"/>
      <c r="D20" s="54"/>
      <c r="E20" s="166" t="s">
        <v>265</v>
      </c>
      <c r="F20" s="171">
        <f>G20</f>
        <v>20000</v>
      </c>
      <c r="G20" s="171">
        <f>G21</f>
        <v>20000</v>
      </c>
      <c r="H20" s="221"/>
    </row>
    <row r="21" spans="1:8" s="23" customFormat="1" ht="25.5" customHeight="1">
      <c r="A21" s="34"/>
      <c r="B21" s="36"/>
      <c r="C21" s="54"/>
      <c r="D21" s="54"/>
      <c r="E21" s="121" t="s">
        <v>266</v>
      </c>
      <c r="F21" s="171">
        <f>G21</f>
        <v>20000</v>
      </c>
      <c r="G21" s="171">
        <v>20000</v>
      </c>
      <c r="H21" s="221"/>
    </row>
    <row r="22" spans="1:8" s="23" customFormat="1" ht="19.5" customHeight="1">
      <c r="A22" s="100"/>
      <c r="B22" s="35"/>
      <c r="C22" s="53"/>
      <c r="D22" s="53"/>
      <c r="E22" s="195" t="s">
        <v>175</v>
      </c>
      <c r="F22" s="171">
        <f>F24</f>
        <v>5300</v>
      </c>
      <c r="G22" s="171"/>
      <c r="H22" s="221">
        <f>H24</f>
        <v>5300</v>
      </c>
    </row>
    <row r="23" spans="1:13" s="23" customFormat="1" ht="22.5" customHeight="1">
      <c r="A23" s="100"/>
      <c r="B23" s="35"/>
      <c r="C23" s="53"/>
      <c r="D23" s="53"/>
      <c r="E23" s="193" t="s">
        <v>173</v>
      </c>
      <c r="F23" s="171"/>
      <c r="G23" s="171"/>
      <c r="H23" s="221"/>
      <c r="M23" s="226"/>
    </row>
    <row r="24" spans="1:8" s="23" customFormat="1" ht="23.25" customHeight="1">
      <c r="A24" s="100"/>
      <c r="B24" s="35"/>
      <c r="C24" s="53"/>
      <c r="D24" s="53"/>
      <c r="E24" s="193" t="s">
        <v>176</v>
      </c>
      <c r="F24" s="171">
        <f>H24</f>
        <v>5300</v>
      </c>
      <c r="G24" s="171"/>
      <c r="H24" s="221">
        <f>H26</f>
        <v>5300</v>
      </c>
    </row>
    <row r="25" spans="1:8" s="23" customFormat="1" ht="26.25" customHeight="1">
      <c r="A25" s="34"/>
      <c r="B25" s="36"/>
      <c r="C25" s="54"/>
      <c r="D25" s="54"/>
      <c r="E25" s="187" t="s">
        <v>124</v>
      </c>
      <c r="F25" s="171"/>
      <c r="G25" s="171"/>
      <c r="H25" s="221"/>
    </row>
    <row r="26" spans="1:8" s="23" customFormat="1" ht="21" customHeight="1">
      <c r="A26" s="34"/>
      <c r="B26" s="36"/>
      <c r="C26" s="54"/>
      <c r="D26" s="54"/>
      <c r="E26" s="193" t="s">
        <v>177</v>
      </c>
      <c r="F26" s="171">
        <f>H26</f>
        <v>5300</v>
      </c>
      <c r="G26" s="171"/>
      <c r="H26" s="221">
        <f>H28</f>
        <v>5300</v>
      </c>
    </row>
    <row r="27" spans="1:8" s="23" customFormat="1" ht="18.75" customHeight="1">
      <c r="A27" s="34"/>
      <c r="B27" s="36"/>
      <c r="C27" s="54"/>
      <c r="D27" s="54"/>
      <c r="E27" s="187" t="s">
        <v>119</v>
      </c>
      <c r="F27" s="171"/>
      <c r="G27" s="171"/>
      <c r="H27" s="221"/>
    </row>
    <row r="28" spans="1:8" s="23" customFormat="1" ht="21.75" customHeight="1">
      <c r="A28" s="185"/>
      <c r="B28" s="110"/>
      <c r="C28" s="111"/>
      <c r="D28" s="112"/>
      <c r="E28" s="193" t="s">
        <v>86</v>
      </c>
      <c r="F28" s="171">
        <f>H28</f>
        <v>5300</v>
      </c>
      <c r="G28" s="171"/>
      <c r="H28" s="221">
        <v>5300</v>
      </c>
    </row>
    <row r="29" spans="1:8" s="23" customFormat="1" ht="26.25" customHeight="1">
      <c r="A29" s="100">
        <v>2130</v>
      </c>
      <c r="B29" s="35" t="s">
        <v>53</v>
      </c>
      <c r="C29" s="53">
        <v>3</v>
      </c>
      <c r="D29" s="53">
        <v>0</v>
      </c>
      <c r="E29" s="194" t="s">
        <v>158</v>
      </c>
      <c r="F29" s="171">
        <f>G29+H29</f>
        <v>28487</v>
      </c>
      <c r="G29" s="171">
        <f>G31+G44</f>
        <v>70</v>
      </c>
      <c r="H29" s="221">
        <f>H31+H44</f>
        <v>28417</v>
      </c>
    </row>
    <row r="30" spans="1:8" s="23" customFormat="1" ht="18" customHeight="1">
      <c r="A30" s="100"/>
      <c r="B30" s="35"/>
      <c r="C30" s="53"/>
      <c r="D30" s="53"/>
      <c r="E30" s="187" t="s">
        <v>119</v>
      </c>
      <c r="F30" s="171"/>
      <c r="G30" s="171"/>
      <c r="H30" s="221"/>
    </row>
    <row r="31" spans="1:8" s="23" customFormat="1" ht="24.75" customHeight="1">
      <c r="A31" s="100">
        <v>2133</v>
      </c>
      <c r="B31" s="35" t="s">
        <v>53</v>
      </c>
      <c r="C31" s="53">
        <v>3</v>
      </c>
      <c r="D31" s="53">
        <v>1</v>
      </c>
      <c r="E31" s="191" t="s">
        <v>82</v>
      </c>
      <c r="F31" s="171">
        <f>H31</f>
        <v>24300</v>
      </c>
      <c r="G31" s="171"/>
      <c r="H31" s="221">
        <f>H33</f>
        <v>24300</v>
      </c>
    </row>
    <row r="32" spans="1:8" s="23" customFormat="1" ht="27" customHeight="1">
      <c r="A32" s="34"/>
      <c r="B32" s="36"/>
      <c r="C32" s="54"/>
      <c r="D32" s="54"/>
      <c r="E32" s="187" t="s">
        <v>124</v>
      </c>
      <c r="F32" s="171"/>
      <c r="G32" s="171"/>
      <c r="H32" s="221"/>
    </row>
    <row r="33" spans="1:8" s="23" customFormat="1" ht="23.25" customHeight="1">
      <c r="A33" s="34"/>
      <c r="B33" s="36"/>
      <c r="C33" s="54"/>
      <c r="D33" s="54"/>
      <c r="E33" s="191" t="s">
        <v>69</v>
      </c>
      <c r="F33" s="171">
        <f>H33</f>
        <v>24300</v>
      </c>
      <c r="G33" s="171"/>
      <c r="H33" s="221">
        <f>H34</f>
        <v>24300</v>
      </c>
    </row>
    <row r="34" spans="1:8" s="23" customFormat="1" ht="21.75" customHeight="1">
      <c r="A34" s="34"/>
      <c r="B34" s="36"/>
      <c r="C34" s="54"/>
      <c r="D34" s="54"/>
      <c r="E34" s="195" t="s">
        <v>175</v>
      </c>
      <c r="F34" s="171">
        <f>H34</f>
        <v>24300</v>
      </c>
      <c r="G34" s="171"/>
      <c r="H34" s="221">
        <f>H36</f>
        <v>24300</v>
      </c>
    </row>
    <row r="35" spans="1:8" s="23" customFormat="1" ht="31.5" customHeight="1">
      <c r="A35" s="185"/>
      <c r="B35" s="110"/>
      <c r="C35" s="111"/>
      <c r="D35" s="112"/>
      <c r="E35" s="193" t="s">
        <v>173</v>
      </c>
      <c r="F35" s="171"/>
      <c r="G35" s="171"/>
      <c r="H35" s="221"/>
    </row>
    <row r="36" spans="1:8" s="23" customFormat="1" ht="20.25" customHeight="1">
      <c r="A36" s="185"/>
      <c r="B36" s="110"/>
      <c r="C36" s="111"/>
      <c r="D36" s="112"/>
      <c r="E36" s="195" t="s">
        <v>176</v>
      </c>
      <c r="F36" s="171">
        <f>H36</f>
        <v>24300</v>
      </c>
      <c r="G36" s="171"/>
      <c r="H36" s="221">
        <f>H38+H41</f>
        <v>24300</v>
      </c>
    </row>
    <row r="37" spans="1:8" s="23" customFormat="1" ht="21" customHeight="1">
      <c r="A37" s="185"/>
      <c r="B37" s="110"/>
      <c r="C37" s="111"/>
      <c r="D37" s="112"/>
      <c r="E37" s="193" t="s">
        <v>119</v>
      </c>
      <c r="F37" s="171"/>
      <c r="G37" s="171"/>
      <c r="H37" s="221"/>
    </row>
    <row r="38" spans="1:8" s="23" customFormat="1" ht="20.25" customHeight="1">
      <c r="A38" s="185"/>
      <c r="B38" s="110"/>
      <c r="C38" s="111"/>
      <c r="D38" s="112"/>
      <c r="E38" s="195" t="s">
        <v>179</v>
      </c>
      <c r="F38" s="171">
        <f>H38</f>
        <v>24200</v>
      </c>
      <c r="G38" s="171"/>
      <c r="H38" s="221">
        <f>H40</f>
        <v>24200</v>
      </c>
    </row>
    <row r="39" spans="1:8" s="23" customFormat="1" ht="18.75" customHeight="1">
      <c r="A39" s="185"/>
      <c r="B39" s="110"/>
      <c r="C39" s="111"/>
      <c r="D39" s="112"/>
      <c r="E39" s="199" t="s">
        <v>119</v>
      </c>
      <c r="F39" s="171"/>
      <c r="G39" s="171"/>
      <c r="H39" s="221"/>
    </row>
    <row r="40" spans="1:8" s="23" customFormat="1" ht="23.25" customHeight="1">
      <c r="A40" s="185"/>
      <c r="B40" s="110"/>
      <c r="C40" s="111"/>
      <c r="D40" s="112"/>
      <c r="E40" s="193" t="s">
        <v>73</v>
      </c>
      <c r="F40" s="171">
        <f>H40</f>
        <v>24200</v>
      </c>
      <c r="G40" s="171"/>
      <c r="H40" s="221">
        <v>24200</v>
      </c>
    </row>
    <row r="41" spans="1:8" s="23" customFormat="1" ht="23.25" customHeight="1">
      <c r="A41" s="185"/>
      <c r="B41" s="110"/>
      <c r="C41" s="111"/>
      <c r="D41" s="112"/>
      <c r="E41" s="195" t="s">
        <v>180</v>
      </c>
      <c r="F41" s="171">
        <f>H41</f>
        <v>100</v>
      </c>
      <c r="G41" s="171"/>
      <c r="H41" s="221">
        <f>H43</f>
        <v>100</v>
      </c>
    </row>
    <row r="42" spans="1:8" s="23" customFormat="1" ht="23.25" customHeight="1">
      <c r="A42" s="185"/>
      <c r="B42" s="110"/>
      <c r="C42" s="111"/>
      <c r="D42" s="112"/>
      <c r="E42" s="199" t="s">
        <v>119</v>
      </c>
      <c r="F42" s="171"/>
      <c r="G42" s="171"/>
      <c r="H42" s="221"/>
    </row>
    <row r="43" spans="1:8" s="23" customFormat="1" ht="23.25" customHeight="1">
      <c r="A43" s="185"/>
      <c r="B43" s="110"/>
      <c r="C43" s="111"/>
      <c r="D43" s="112"/>
      <c r="E43" s="193" t="s">
        <v>74</v>
      </c>
      <c r="F43" s="171">
        <f>H43</f>
        <v>100</v>
      </c>
      <c r="G43" s="171"/>
      <c r="H43" s="221">
        <v>100</v>
      </c>
    </row>
    <row r="44" spans="1:8" s="23" customFormat="1" ht="26.25" customHeight="1">
      <c r="A44" s="100">
        <v>2133</v>
      </c>
      <c r="B44" s="35" t="s">
        <v>11</v>
      </c>
      <c r="C44" s="53">
        <v>3</v>
      </c>
      <c r="D44" s="53">
        <v>3</v>
      </c>
      <c r="E44" s="191" t="s">
        <v>120</v>
      </c>
      <c r="F44" s="171">
        <f>G44+H44</f>
        <v>4187</v>
      </c>
      <c r="G44" s="171">
        <f>G46</f>
        <v>70</v>
      </c>
      <c r="H44" s="221">
        <f>H52</f>
        <v>4117</v>
      </c>
    </row>
    <row r="45" spans="1:8" s="23" customFormat="1" ht="26.25" customHeight="1">
      <c r="A45" s="34"/>
      <c r="B45" s="36"/>
      <c r="C45" s="54"/>
      <c r="D45" s="54"/>
      <c r="E45" s="114" t="s">
        <v>124</v>
      </c>
      <c r="F45" s="171"/>
      <c r="G45" s="171"/>
      <c r="H45" s="221"/>
    </row>
    <row r="46" spans="1:8" s="23" customFormat="1" ht="24.75" customHeight="1">
      <c r="A46" s="34"/>
      <c r="B46" s="36"/>
      <c r="C46" s="54"/>
      <c r="D46" s="54"/>
      <c r="E46" s="191" t="s">
        <v>69</v>
      </c>
      <c r="F46" s="171">
        <f>G46+H46</f>
        <v>4187</v>
      </c>
      <c r="G46" s="171">
        <f>G47</f>
        <v>70</v>
      </c>
      <c r="H46" s="221">
        <f>H44</f>
        <v>4117</v>
      </c>
    </row>
    <row r="47" spans="1:8" s="23" customFormat="1" ht="28.5" customHeight="1">
      <c r="A47" s="34"/>
      <c r="B47" s="36"/>
      <c r="C47" s="54"/>
      <c r="D47" s="54"/>
      <c r="E47" s="191" t="s">
        <v>70</v>
      </c>
      <c r="F47" s="171">
        <f>G47</f>
        <v>70</v>
      </c>
      <c r="G47" s="171">
        <f>G48</f>
        <v>70</v>
      </c>
      <c r="H47" s="221"/>
    </row>
    <row r="48" spans="1:8" s="23" customFormat="1" ht="31.5" customHeight="1">
      <c r="A48" s="34"/>
      <c r="B48" s="36"/>
      <c r="C48" s="54"/>
      <c r="D48" s="54"/>
      <c r="E48" s="191" t="s">
        <v>172</v>
      </c>
      <c r="F48" s="171">
        <f>G48</f>
        <v>70</v>
      </c>
      <c r="G48" s="171">
        <f>G49</f>
        <v>70</v>
      </c>
      <c r="H48" s="221"/>
    </row>
    <row r="49" spans="1:8" s="23" customFormat="1" ht="22.5" customHeight="1">
      <c r="A49" s="185"/>
      <c r="B49" s="110"/>
      <c r="C49" s="111"/>
      <c r="D49" s="112"/>
      <c r="E49" s="191" t="s">
        <v>174</v>
      </c>
      <c r="F49" s="171">
        <f>G49</f>
        <v>70</v>
      </c>
      <c r="G49" s="171">
        <f>G50</f>
        <v>70</v>
      </c>
      <c r="H49" s="221"/>
    </row>
    <row r="50" spans="1:8" s="23" customFormat="1" ht="19.5" customHeight="1">
      <c r="A50" s="185"/>
      <c r="B50" s="110"/>
      <c r="C50" s="111"/>
      <c r="D50" s="112"/>
      <c r="E50" s="192" t="s">
        <v>119</v>
      </c>
      <c r="F50" s="171">
        <f>G51</f>
        <v>70</v>
      </c>
      <c r="G50" s="171">
        <f>G51</f>
        <v>70</v>
      </c>
      <c r="H50" s="221"/>
    </row>
    <row r="51" spans="1:8" s="23" customFormat="1" ht="21" customHeight="1">
      <c r="A51" s="185"/>
      <c r="B51" s="110"/>
      <c r="C51" s="111"/>
      <c r="D51" s="112"/>
      <c r="E51" s="193" t="s">
        <v>71</v>
      </c>
      <c r="F51" s="171">
        <f>G51</f>
        <v>70</v>
      </c>
      <c r="G51" s="171">
        <v>70</v>
      </c>
      <c r="H51" s="221"/>
    </row>
    <row r="52" spans="1:8" s="23" customFormat="1" ht="30" customHeight="1">
      <c r="A52" s="185"/>
      <c r="B52" s="110"/>
      <c r="C52" s="111"/>
      <c r="D52" s="112"/>
      <c r="E52" s="244" t="s">
        <v>193</v>
      </c>
      <c r="F52" s="171">
        <f>H52</f>
        <v>4117</v>
      </c>
      <c r="G52" s="171"/>
      <c r="H52" s="221">
        <f>H53</f>
        <v>4117</v>
      </c>
    </row>
    <row r="53" spans="1:8" s="23" customFormat="1" ht="30" customHeight="1">
      <c r="A53" s="185"/>
      <c r="B53" s="110"/>
      <c r="C53" s="111"/>
      <c r="D53" s="112"/>
      <c r="E53" s="68" t="s">
        <v>194</v>
      </c>
      <c r="F53" s="171">
        <f>H53</f>
        <v>4117</v>
      </c>
      <c r="G53" s="171"/>
      <c r="H53" s="221">
        <f>H54+H57</f>
        <v>4117</v>
      </c>
    </row>
    <row r="54" spans="1:8" s="23" customFormat="1" ht="30" customHeight="1">
      <c r="A54" s="185"/>
      <c r="B54" s="110"/>
      <c r="C54" s="111"/>
      <c r="D54" s="112"/>
      <c r="E54" s="195" t="s">
        <v>179</v>
      </c>
      <c r="F54" s="171">
        <f>H54</f>
        <v>4017</v>
      </c>
      <c r="G54" s="171"/>
      <c r="H54" s="221">
        <f>H56</f>
        <v>4017</v>
      </c>
    </row>
    <row r="55" spans="1:8" s="23" customFormat="1" ht="18.75" customHeight="1">
      <c r="A55" s="185"/>
      <c r="B55" s="110"/>
      <c r="C55" s="111"/>
      <c r="D55" s="112"/>
      <c r="E55" s="199" t="s">
        <v>119</v>
      </c>
      <c r="F55" s="171"/>
      <c r="G55" s="171"/>
      <c r="H55" s="221"/>
    </row>
    <row r="56" spans="1:12" s="23" customFormat="1" ht="24" customHeight="1">
      <c r="A56" s="185"/>
      <c r="B56" s="110"/>
      <c r="C56" s="111"/>
      <c r="D56" s="112"/>
      <c r="E56" s="193" t="s">
        <v>73</v>
      </c>
      <c r="F56" s="171">
        <f>H56</f>
        <v>4017</v>
      </c>
      <c r="G56" s="171"/>
      <c r="H56" s="221">
        <v>4017</v>
      </c>
      <c r="L56" s="226"/>
    </row>
    <row r="57" spans="1:12" s="23" customFormat="1" ht="24" customHeight="1">
      <c r="A57" s="185"/>
      <c r="B57" s="110"/>
      <c r="C57" s="111"/>
      <c r="D57" s="112"/>
      <c r="E57" s="195" t="s">
        <v>180</v>
      </c>
      <c r="F57" s="171">
        <f>H57</f>
        <v>100</v>
      </c>
      <c r="G57" s="171"/>
      <c r="H57" s="221">
        <f>H59</f>
        <v>100</v>
      </c>
      <c r="L57" s="226"/>
    </row>
    <row r="58" spans="1:12" s="23" customFormat="1" ht="24" customHeight="1">
      <c r="A58" s="185"/>
      <c r="B58" s="110"/>
      <c r="C58" s="111"/>
      <c r="D58" s="112"/>
      <c r="E58" s="199" t="s">
        <v>119</v>
      </c>
      <c r="F58" s="171"/>
      <c r="G58" s="171"/>
      <c r="H58" s="221"/>
      <c r="L58" s="226"/>
    </row>
    <row r="59" spans="1:12" s="23" customFormat="1" ht="24" customHeight="1">
      <c r="A59" s="185"/>
      <c r="B59" s="110"/>
      <c r="C59" s="111"/>
      <c r="D59" s="112"/>
      <c r="E59" s="193" t="s">
        <v>74</v>
      </c>
      <c r="F59" s="171">
        <f>H59</f>
        <v>100</v>
      </c>
      <c r="G59" s="171"/>
      <c r="H59" s="221">
        <v>100</v>
      </c>
      <c r="L59" s="226"/>
    </row>
    <row r="60" spans="1:8" s="23" customFormat="1" ht="30" customHeight="1">
      <c r="A60" s="196">
        <v>2400</v>
      </c>
      <c r="B60" s="245" t="s">
        <v>54</v>
      </c>
      <c r="C60" s="197">
        <v>0</v>
      </c>
      <c r="D60" s="197">
        <v>0</v>
      </c>
      <c r="E60" s="198" t="s">
        <v>178</v>
      </c>
      <c r="F60" s="171">
        <f>G60+H60</f>
        <v>427639</v>
      </c>
      <c r="G60" s="171">
        <f>G62</f>
        <v>200</v>
      </c>
      <c r="H60" s="221">
        <f>H62</f>
        <v>427439</v>
      </c>
    </row>
    <row r="61" spans="1:8" s="23" customFormat="1" ht="20.25" customHeight="1">
      <c r="A61" s="196"/>
      <c r="B61" s="245"/>
      <c r="C61" s="197"/>
      <c r="D61" s="197"/>
      <c r="E61" s="187" t="s">
        <v>118</v>
      </c>
      <c r="F61" s="171"/>
      <c r="G61" s="171"/>
      <c r="H61" s="221"/>
    </row>
    <row r="62" spans="1:8" s="23" customFormat="1" ht="18.75" customHeight="1">
      <c r="A62" s="100">
        <v>2450</v>
      </c>
      <c r="B62" s="35" t="s">
        <v>54</v>
      </c>
      <c r="C62" s="53">
        <v>5</v>
      </c>
      <c r="D62" s="53">
        <v>0</v>
      </c>
      <c r="E62" s="249" t="s">
        <v>229</v>
      </c>
      <c r="F62" s="171">
        <f>G62+H62</f>
        <v>427639</v>
      </c>
      <c r="G62" s="171">
        <f>G77</f>
        <v>200</v>
      </c>
      <c r="H62" s="221">
        <f>H64+H77</f>
        <v>427439</v>
      </c>
    </row>
    <row r="63" spans="1:8" s="23" customFormat="1" ht="18.75" customHeight="1">
      <c r="A63" s="100"/>
      <c r="B63" s="35"/>
      <c r="C63" s="53"/>
      <c r="D63" s="53"/>
      <c r="E63" s="114" t="s">
        <v>119</v>
      </c>
      <c r="F63" s="171"/>
      <c r="G63" s="171"/>
      <c r="H63" s="221"/>
    </row>
    <row r="64" spans="1:8" s="23" customFormat="1" ht="18.75" customHeight="1">
      <c r="A64" s="100">
        <v>2451</v>
      </c>
      <c r="B64" s="35" t="s">
        <v>54</v>
      </c>
      <c r="C64" s="53">
        <v>5</v>
      </c>
      <c r="D64" s="53">
        <v>1</v>
      </c>
      <c r="E64" s="166" t="s">
        <v>259</v>
      </c>
      <c r="F64" s="171">
        <f>H64</f>
        <v>426977</v>
      </c>
      <c r="G64" s="171"/>
      <c r="H64" s="221">
        <f>H66</f>
        <v>426977</v>
      </c>
    </row>
    <row r="65" spans="1:8" s="23" customFormat="1" ht="30" customHeight="1">
      <c r="A65" s="34"/>
      <c r="B65" s="36"/>
      <c r="C65" s="54"/>
      <c r="D65" s="54"/>
      <c r="E65" s="114" t="s">
        <v>124</v>
      </c>
      <c r="F65" s="171"/>
      <c r="G65" s="171"/>
      <c r="H65" s="221"/>
    </row>
    <row r="66" spans="1:8" s="23" customFormat="1" ht="18.75" customHeight="1">
      <c r="A66" s="34"/>
      <c r="B66" s="36"/>
      <c r="C66" s="54"/>
      <c r="D66" s="54"/>
      <c r="E66" s="191" t="s">
        <v>69</v>
      </c>
      <c r="F66" s="171">
        <f>H66</f>
        <v>426977</v>
      </c>
      <c r="G66" s="171"/>
      <c r="H66" s="221">
        <f>H67</f>
        <v>426977</v>
      </c>
    </row>
    <row r="67" spans="1:8" s="23" customFormat="1" ht="18.75" customHeight="1">
      <c r="A67" s="34"/>
      <c r="B67" s="36"/>
      <c r="C67" s="54"/>
      <c r="D67" s="54"/>
      <c r="E67" s="122" t="s">
        <v>175</v>
      </c>
      <c r="F67" s="171">
        <f>H67</f>
        <v>426977</v>
      </c>
      <c r="G67" s="171"/>
      <c r="H67" s="221">
        <f>H69</f>
        <v>426977</v>
      </c>
    </row>
    <row r="68" spans="1:8" s="23" customFormat="1" ht="18.75" customHeight="1">
      <c r="A68" s="34"/>
      <c r="B68" s="36"/>
      <c r="C68" s="54"/>
      <c r="D68" s="54"/>
      <c r="E68" s="121" t="s">
        <v>173</v>
      </c>
      <c r="F68" s="171"/>
      <c r="G68" s="171"/>
      <c r="H68" s="221"/>
    </row>
    <row r="69" spans="1:8" s="23" customFormat="1" ht="18.75" customHeight="1">
      <c r="A69" s="34"/>
      <c r="B69" s="36"/>
      <c r="C69" s="54"/>
      <c r="D69" s="54"/>
      <c r="E69" s="122" t="s">
        <v>176</v>
      </c>
      <c r="F69" s="171">
        <f>H69</f>
        <v>426977</v>
      </c>
      <c r="G69" s="171"/>
      <c r="H69" s="221">
        <f>H71+H74</f>
        <v>426977</v>
      </c>
    </row>
    <row r="70" spans="1:8" s="23" customFormat="1" ht="18.75" customHeight="1">
      <c r="A70" s="34"/>
      <c r="B70" s="36"/>
      <c r="C70" s="54"/>
      <c r="D70" s="54"/>
      <c r="E70" s="121" t="s">
        <v>119</v>
      </c>
      <c r="F70" s="171"/>
      <c r="G70" s="171"/>
      <c r="H70" s="221"/>
    </row>
    <row r="71" spans="1:8" s="23" customFormat="1" ht="18.75" customHeight="1">
      <c r="A71" s="34"/>
      <c r="B71" s="214"/>
      <c r="C71" s="281"/>
      <c r="D71" s="54"/>
      <c r="E71" s="195" t="s">
        <v>179</v>
      </c>
      <c r="F71" s="171">
        <f>H71</f>
        <v>424977</v>
      </c>
      <c r="G71" s="171"/>
      <c r="H71" s="221">
        <f>H73</f>
        <v>424977</v>
      </c>
    </row>
    <row r="72" spans="1:8" s="23" customFormat="1" ht="18.75" customHeight="1">
      <c r="A72" s="34"/>
      <c r="B72" s="214"/>
      <c r="C72" s="281"/>
      <c r="D72" s="54"/>
      <c r="E72" s="199" t="s">
        <v>119</v>
      </c>
      <c r="F72" s="171"/>
      <c r="G72" s="171"/>
      <c r="H72" s="221"/>
    </row>
    <row r="73" spans="1:8" s="23" customFormat="1" ht="18.75" customHeight="1">
      <c r="A73" s="100"/>
      <c r="B73" s="267"/>
      <c r="C73" s="280"/>
      <c r="D73" s="53"/>
      <c r="E73" s="193" t="s">
        <v>73</v>
      </c>
      <c r="F73" s="171">
        <f>H73</f>
        <v>424977</v>
      </c>
      <c r="G73" s="171"/>
      <c r="H73" s="221">
        <v>424977</v>
      </c>
    </row>
    <row r="74" spans="1:8" s="23" customFormat="1" ht="18.75" customHeight="1">
      <c r="A74" s="100"/>
      <c r="B74" s="267"/>
      <c r="C74" s="280"/>
      <c r="D74" s="53"/>
      <c r="E74" s="195" t="s">
        <v>180</v>
      </c>
      <c r="F74" s="171">
        <f>H74</f>
        <v>2000</v>
      </c>
      <c r="G74" s="171"/>
      <c r="H74" s="221">
        <f>H76</f>
        <v>2000</v>
      </c>
    </row>
    <row r="75" spans="1:8" s="23" customFormat="1" ht="18.75" customHeight="1">
      <c r="A75" s="100"/>
      <c r="B75" s="267"/>
      <c r="C75" s="280"/>
      <c r="D75" s="53"/>
      <c r="E75" s="199" t="s">
        <v>119</v>
      </c>
      <c r="F75" s="171"/>
      <c r="G75" s="171"/>
      <c r="H75" s="221"/>
    </row>
    <row r="76" spans="1:8" s="23" customFormat="1" ht="18.75" customHeight="1">
      <c r="A76" s="100"/>
      <c r="B76" s="267"/>
      <c r="C76" s="280"/>
      <c r="D76" s="53"/>
      <c r="E76" s="193" t="s">
        <v>74</v>
      </c>
      <c r="F76" s="171">
        <f>H76</f>
        <v>2000</v>
      </c>
      <c r="G76" s="171"/>
      <c r="H76" s="221">
        <v>2000</v>
      </c>
    </row>
    <row r="77" spans="1:8" s="23" customFormat="1" ht="18.75" customHeight="1">
      <c r="A77" s="34">
        <v>2455</v>
      </c>
      <c r="B77" s="214" t="s">
        <v>54</v>
      </c>
      <c r="C77" s="215">
        <v>5</v>
      </c>
      <c r="D77" s="54">
        <v>5</v>
      </c>
      <c r="E77" s="191" t="s">
        <v>230</v>
      </c>
      <c r="F77" s="171">
        <f>G77+H77</f>
        <v>662</v>
      </c>
      <c r="G77" s="171">
        <f>G79</f>
        <v>200</v>
      </c>
      <c r="H77" s="221">
        <f>H86</f>
        <v>462</v>
      </c>
    </row>
    <row r="78" spans="1:8" s="23" customFormat="1" ht="29.25" customHeight="1">
      <c r="A78" s="34"/>
      <c r="B78" s="214"/>
      <c r="C78" s="215"/>
      <c r="D78" s="54"/>
      <c r="E78" s="187" t="s">
        <v>124</v>
      </c>
      <c r="F78" s="171"/>
      <c r="G78" s="171"/>
      <c r="H78" s="221"/>
    </row>
    <row r="79" spans="1:8" s="23" customFormat="1" ht="18.75" customHeight="1">
      <c r="A79" s="34"/>
      <c r="B79" s="214"/>
      <c r="C79" s="215"/>
      <c r="D79" s="54"/>
      <c r="E79" s="192" t="s">
        <v>69</v>
      </c>
      <c r="F79" s="171">
        <f>G79</f>
        <v>200</v>
      </c>
      <c r="G79" s="171">
        <f>G80</f>
        <v>200</v>
      </c>
      <c r="H79" s="221"/>
    </row>
    <row r="80" spans="1:8" s="23" customFormat="1" ht="18.75" customHeight="1">
      <c r="A80" s="34"/>
      <c r="B80" s="36"/>
      <c r="C80" s="54"/>
      <c r="D80" s="54"/>
      <c r="E80" s="191" t="s">
        <v>70</v>
      </c>
      <c r="F80" s="171">
        <f>G80</f>
        <v>200</v>
      </c>
      <c r="G80" s="171">
        <f>G81</f>
        <v>200</v>
      </c>
      <c r="H80" s="221"/>
    </row>
    <row r="81" spans="1:8" s="23" customFormat="1" ht="30" customHeight="1">
      <c r="A81" s="34"/>
      <c r="B81" s="36"/>
      <c r="C81" s="54"/>
      <c r="D81" s="54"/>
      <c r="E81" s="191" t="s">
        <v>172</v>
      </c>
      <c r="F81" s="171">
        <f>G81</f>
        <v>200</v>
      </c>
      <c r="G81" s="171">
        <f>G83</f>
        <v>200</v>
      </c>
      <c r="H81" s="221"/>
    </row>
    <row r="82" spans="1:8" s="23" customFormat="1" ht="18.75" customHeight="1">
      <c r="A82" s="34"/>
      <c r="B82" s="36"/>
      <c r="C82" s="54"/>
      <c r="D82" s="54"/>
      <c r="E82" s="190" t="s">
        <v>173</v>
      </c>
      <c r="F82" s="171"/>
      <c r="G82" s="171"/>
      <c r="H82" s="221"/>
    </row>
    <row r="83" spans="1:8" s="23" customFormat="1" ht="30.75" customHeight="1">
      <c r="A83" s="34"/>
      <c r="B83" s="36"/>
      <c r="C83" s="54"/>
      <c r="D83" s="54"/>
      <c r="E83" s="122" t="s">
        <v>181</v>
      </c>
      <c r="F83" s="171">
        <f>G83</f>
        <v>200</v>
      </c>
      <c r="G83" s="171">
        <f>G85</f>
        <v>200</v>
      </c>
      <c r="H83" s="221"/>
    </row>
    <row r="84" spans="1:8" s="23" customFormat="1" ht="18.75" customHeight="1">
      <c r="A84" s="34"/>
      <c r="B84" s="36"/>
      <c r="C84" s="54"/>
      <c r="D84" s="54"/>
      <c r="E84" s="121" t="s">
        <v>119</v>
      </c>
      <c r="F84" s="171"/>
      <c r="G84" s="171"/>
      <c r="H84" s="221"/>
    </row>
    <row r="85" spans="1:8" s="23" customFormat="1" ht="17.25" customHeight="1">
      <c r="A85" s="34"/>
      <c r="B85" s="36"/>
      <c r="C85" s="54"/>
      <c r="D85" s="54"/>
      <c r="E85" s="121" t="s">
        <v>72</v>
      </c>
      <c r="F85" s="171">
        <f>G85</f>
        <v>200</v>
      </c>
      <c r="G85" s="171">
        <v>200</v>
      </c>
      <c r="H85" s="221"/>
    </row>
    <row r="86" spans="1:8" s="23" customFormat="1" ht="20.25" customHeight="1">
      <c r="A86" s="34"/>
      <c r="B86" s="36"/>
      <c r="C86" s="54"/>
      <c r="D86" s="54"/>
      <c r="E86" s="121" t="s">
        <v>175</v>
      </c>
      <c r="F86" s="171">
        <f>H86</f>
        <v>462</v>
      </c>
      <c r="G86" s="171"/>
      <c r="H86" s="221">
        <f>H88</f>
        <v>462</v>
      </c>
    </row>
    <row r="87" spans="1:8" s="23" customFormat="1" ht="19.5" customHeight="1">
      <c r="A87" s="34"/>
      <c r="B87" s="36"/>
      <c r="C87" s="54"/>
      <c r="D87" s="54"/>
      <c r="E87" s="121" t="s">
        <v>173</v>
      </c>
      <c r="F87" s="171"/>
      <c r="G87" s="171"/>
      <c r="H87" s="221"/>
    </row>
    <row r="88" spans="1:8" s="23" customFormat="1" ht="18" customHeight="1">
      <c r="A88" s="34"/>
      <c r="B88" s="36"/>
      <c r="C88" s="54"/>
      <c r="D88" s="54"/>
      <c r="E88" s="121" t="s">
        <v>176</v>
      </c>
      <c r="F88" s="171">
        <f>H88</f>
        <v>462</v>
      </c>
      <c r="G88" s="171"/>
      <c r="H88" s="221">
        <f>H89</f>
        <v>462</v>
      </c>
    </row>
    <row r="89" spans="1:8" s="23" customFormat="1" ht="18.75" customHeight="1">
      <c r="A89" s="34"/>
      <c r="B89" s="36"/>
      <c r="C89" s="54"/>
      <c r="D89" s="54"/>
      <c r="E89" s="121" t="s">
        <v>177</v>
      </c>
      <c r="F89" s="171">
        <f>H89</f>
        <v>462</v>
      </c>
      <c r="G89" s="171"/>
      <c r="H89" s="221">
        <f>H91</f>
        <v>462</v>
      </c>
    </row>
    <row r="90" spans="1:8" s="23" customFormat="1" ht="15.75" customHeight="1">
      <c r="A90" s="34"/>
      <c r="B90" s="36"/>
      <c r="C90" s="54"/>
      <c r="D90" s="54"/>
      <c r="E90" s="114" t="s">
        <v>119</v>
      </c>
      <c r="F90" s="171"/>
      <c r="G90" s="171"/>
      <c r="H90" s="221"/>
    </row>
    <row r="91" spans="1:8" s="23" customFormat="1" ht="18.75" customHeight="1">
      <c r="A91" s="34"/>
      <c r="B91" s="36"/>
      <c r="C91" s="54"/>
      <c r="D91" s="54"/>
      <c r="E91" s="121" t="s">
        <v>277</v>
      </c>
      <c r="F91" s="171">
        <f>H91</f>
        <v>462</v>
      </c>
      <c r="G91" s="171"/>
      <c r="H91" s="221">
        <v>462</v>
      </c>
    </row>
    <row r="92" spans="1:8" s="23" customFormat="1" ht="30" customHeight="1">
      <c r="A92" s="189">
        <v>2500</v>
      </c>
      <c r="B92" s="35" t="s">
        <v>55</v>
      </c>
      <c r="C92" s="53">
        <v>0</v>
      </c>
      <c r="D92" s="53">
        <v>0</v>
      </c>
      <c r="E92" s="186" t="s">
        <v>182</v>
      </c>
      <c r="F92" s="171">
        <f>H92</f>
        <v>32500</v>
      </c>
      <c r="G92" s="171"/>
      <c r="H92" s="221">
        <f>H93</f>
        <v>32500</v>
      </c>
    </row>
    <row r="93" spans="1:8" s="23" customFormat="1" ht="27" customHeight="1">
      <c r="A93" s="100">
        <v>2510</v>
      </c>
      <c r="B93" s="35" t="s">
        <v>55</v>
      </c>
      <c r="C93" s="53">
        <v>1</v>
      </c>
      <c r="D93" s="53">
        <v>0</v>
      </c>
      <c r="E93" s="194" t="s">
        <v>169</v>
      </c>
      <c r="F93" s="171">
        <f>H93</f>
        <v>32500</v>
      </c>
      <c r="G93" s="171"/>
      <c r="H93" s="221">
        <f>H95</f>
        <v>32500</v>
      </c>
    </row>
    <row r="94" spans="1:8" s="23" customFormat="1" ht="24" customHeight="1">
      <c r="A94" s="100"/>
      <c r="B94" s="35"/>
      <c r="C94" s="53"/>
      <c r="D94" s="53"/>
      <c r="E94" s="187" t="s">
        <v>119</v>
      </c>
      <c r="F94" s="171"/>
      <c r="G94" s="171"/>
      <c r="H94" s="221"/>
    </row>
    <row r="95" spans="1:8" s="23" customFormat="1" ht="24" customHeight="1">
      <c r="A95" s="100">
        <v>2511</v>
      </c>
      <c r="B95" s="35" t="s">
        <v>55</v>
      </c>
      <c r="C95" s="53">
        <v>1</v>
      </c>
      <c r="D95" s="53">
        <v>1</v>
      </c>
      <c r="E95" s="188" t="s">
        <v>169</v>
      </c>
      <c r="F95" s="171">
        <f>H95</f>
        <v>32500</v>
      </c>
      <c r="G95" s="171"/>
      <c r="H95" s="221">
        <f>H97</f>
        <v>32500</v>
      </c>
    </row>
    <row r="96" spans="1:8" s="23" customFormat="1" ht="30" customHeight="1">
      <c r="A96" s="34"/>
      <c r="B96" s="36"/>
      <c r="C96" s="54"/>
      <c r="D96" s="54"/>
      <c r="E96" s="187" t="s">
        <v>124</v>
      </c>
      <c r="F96" s="171"/>
      <c r="G96" s="171"/>
      <c r="H96" s="221"/>
    </row>
    <row r="97" spans="1:8" s="23" customFormat="1" ht="23.25" customHeight="1">
      <c r="A97" s="34"/>
      <c r="B97" s="36"/>
      <c r="C97" s="54"/>
      <c r="D97" s="54"/>
      <c r="E97" s="191" t="s">
        <v>69</v>
      </c>
      <c r="F97" s="171">
        <f>H97</f>
        <v>32500</v>
      </c>
      <c r="G97" s="171"/>
      <c r="H97" s="221">
        <f>H98</f>
        <v>32500</v>
      </c>
    </row>
    <row r="98" spans="1:8" s="23" customFormat="1" ht="21.75" customHeight="1">
      <c r="A98" s="34"/>
      <c r="B98" s="36"/>
      <c r="C98" s="54"/>
      <c r="D98" s="54"/>
      <c r="E98" s="244" t="s">
        <v>283</v>
      </c>
      <c r="F98" s="171">
        <f>H98</f>
        <v>32500</v>
      </c>
      <c r="G98" s="171"/>
      <c r="H98" s="221">
        <f>H99</f>
        <v>32500</v>
      </c>
    </row>
    <row r="99" spans="1:8" s="23" customFormat="1" ht="25.5" customHeight="1">
      <c r="A99" s="34"/>
      <c r="B99" s="36"/>
      <c r="C99" s="54"/>
      <c r="D99" s="54"/>
      <c r="E99" s="200" t="s">
        <v>282</v>
      </c>
      <c r="F99" s="171">
        <f>H99</f>
        <v>32500</v>
      </c>
      <c r="G99" s="171"/>
      <c r="H99" s="221">
        <f>H100</f>
        <v>32500</v>
      </c>
    </row>
    <row r="100" spans="1:8" s="23" customFormat="1" ht="27" customHeight="1">
      <c r="A100" s="34"/>
      <c r="B100" s="36"/>
      <c r="C100" s="54"/>
      <c r="D100" s="54"/>
      <c r="E100" s="201" t="s">
        <v>281</v>
      </c>
      <c r="F100" s="171">
        <f>H100</f>
        <v>32500</v>
      </c>
      <c r="G100" s="171"/>
      <c r="H100" s="221">
        <f>H102</f>
        <v>32500</v>
      </c>
    </row>
    <row r="101" spans="1:8" s="23" customFormat="1" ht="21" customHeight="1">
      <c r="A101" s="34"/>
      <c r="B101" s="36"/>
      <c r="C101" s="54"/>
      <c r="D101" s="54"/>
      <c r="E101" s="278" t="s">
        <v>119</v>
      </c>
      <c r="F101" s="171"/>
      <c r="G101" s="171"/>
      <c r="H101" s="221"/>
    </row>
    <row r="102" spans="1:8" s="23" customFormat="1" ht="21" customHeight="1">
      <c r="A102" s="34"/>
      <c r="B102" s="36"/>
      <c r="C102" s="54"/>
      <c r="D102" s="54"/>
      <c r="E102" s="279" t="s">
        <v>226</v>
      </c>
      <c r="F102" s="171">
        <f>H102</f>
        <v>32500</v>
      </c>
      <c r="G102" s="171"/>
      <c r="H102" s="221">
        <v>32500</v>
      </c>
    </row>
    <row r="103" spans="1:8" s="23" customFormat="1" ht="33" customHeight="1">
      <c r="A103" s="189">
        <v>2600</v>
      </c>
      <c r="B103" s="35" t="s">
        <v>56</v>
      </c>
      <c r="C103" s="53">
        <v>0</v>
      </c>
      <c r="D103" s="53">
        <v>0</v>
      </c>
      <c r="E103" s="186" t="s">
        <v>183</v>
      </c>
      <c r="F103" s="171">
        <f>G103+H103</f>
        <v>174145.4</v>
      </c>
      <c r="G103" s="171">
        <f>G133</f>
        <v>0</v>
      </c>
      <c r="H103" s="221">
        <f>H105+H119+H133</f>
        <v>174145.4</v>
      </c>
    </row>
    <row r="104" spans="1:8" s="23" customFormat="1" ht="21" customHeight="1">
      <c r="A104" s="100"/>
      <c r="B104" s="35"/>
      <c r="C104" s="53"/>
      <c r="D104" s="53"/>
      <c r="E104" s="187" t="s">
        <v>118</v>
      </c>
      <c r="F104" s="171"/>
      <c r="G104" s="171"/>
      <c r="H104" s="221"/>
    </row>
    <row r="105" spans="1:8" s="23" customFormat="1" ht="27" customHeight="1">
      <c r="A105" s="34">
        <v>2610</v>
      </c>
      <c r="B105" s="35" t="s">
        <v>56</v>
      </c>
      <c r="C105" s="35" t="s">
        <v>11</v>
      </c>
      <c r="D105" s="35" t="s">
        <v>10</v>
      </c>
      <c r="E105" s="203" t="s">
        <v>125</v>
      </c>
      <c r="F105" s="171">
        <f>H105</f>
        <v>124190.2</v>
      </c>
      <c r="G105" s="171"/>
      <c r="H105" s="221">
        <f>H107</f>
        <v>124190.2</v>
      </c>
    </row>
    <row r="106" spans="1:8" s="23" customFormat="1" ht="19.5" customHeight="1">
      <c r="A106" s="34"/>
      <c r="B106" s="35"/>
      <c r="C106" s="35"/>
      <c r="D106" s="35"/>
      <c r="E106" s="187" t="s">
        <v>119</v>
      </c>
      <c r="F106" s="171"/>
      <c r="G106" s="171"/>
      <c r="H106" s="221"/>
    </row>
    <row r="107" spans="1:8" s="23" customFormat="1" ht="24" customHeight="1">
      <c r="A107" s="100">
        <v>2611</v>
      </c>
      <c r="B107" s="35" t="s">
        <v>56</v>
      </c>
      <c r="C107" s="35" t="s">
        <v>11</v>
      </c>
      <c r="D107" s="35" t="s">
        <v>11</v>
      </c>
      <c r="E107" s="188" t="s">
        <v>162</v>
      </c>
      <c r="F107" s="171">
        <f>H107</f>
        <v>124190.2</v>
      </c>
      <c r="G107" s="171"/>
      <c r="H107" s="221">
        <f>H108</f>
        <v>124190.2</v>
      </c>
    </row>
    <row r="108" spans="1:8" s="23" customFormat="1" ht="21.75" customHeight="1">
      <c r="A108" s="34"/>
      <c r="B108" s="36"/>
      <c r="C108" s="36"/>
      <c r="D108" s="36"/>
      <c r="E108" s="191" t="s">
        <v>69</v>
      </c>
      <c r="F108" s="171">
        <f>H108</f>
        <v>124190.2</v>
      </c>
      <c r="G108" s="171"/>
      <c r="H108" s="221">
        <f>H109</f>
        <v>124190.2</v>
      </c>
    </row>
    <row r="109" spans="1:8" s="23" customFormat="1" ht="24" customHeight="1">
      <c r="A109" s="34"/>
      <c r="B109" s="36"/>
      <c r="C109" s="36"/>
      <c r="D109" s="36"/>
      <c r="E109" s="195" t="s">
        <v>175</v>
      </c>
      <c r="F109" s="171">
        <f>H109</f>
        <v>124190.2</v>
      </c>
      <c r="G109" s="171"/>
      <c r="H109" s="221">
        <f>H111</f>
        <v>124190.2</v>
      </c>
    </row>
    <row r="110" spans="1:8" s="23" customFormat="1" ht="18" customHeight="1">
      <c r="A110" s="34"/>
      <c r="B110" s="36"/>
      <c r="C110" s="36"/>
      <c r="D110" s="36"/>
      <c r="E110" s="193" t="s">
        <v>173</v>
      </c>
      <c r="F110" s="171"/>
      <c r="G110" s="171"/>
      <c r="H110" s="221"/>
    </row>
    <row r="111" spans="1:8" s="23" customFormat="1" ht="25.5" customHeight="1">
      <c r="A111" s="34"/>
      <c r="B111" s="36"/>
      <c r="C111" s="36"/>
      <c r="D111" s="36"/>
      <c r="E111" s="195" t="s">
        <v>176</v>
      </c>
      <c r="F111" s="171">
        <f>H111</f>
        <v>124190.2</v>
      </c>
      <c r="G111" s="171"/>
      <c r="H111" s="221">
        <f>H113+H116</f>
        <v>124190.2</v>
      </c>
    </row>
    <row r="112" spans="1:8" s="23" customFormat="1" ht="25.5" customHeight="1">
      <c r="A112" s="34"/>
      <c r="B112" s="36"/>
      <c r="C112" s="54"/>
      <c r="D112" s="54"/>
      <c r="E112" s="193" t="s">
        <v>173</v>
      </c>
      <c r="F112" s="171"/>
      <c r="G112" s="171"/>
      <c r="H112" s="221"/>
    </row>
    <row r="113" spans="1:8" s="23" customFormat="1" ht="26.25" customHeight="1">
      <c r="A113" s="34"/>
      <c r="B113" s="36"/>
      <c r="C113" s="54"/>
      <c r="D113" s="54"/>
      <c r="E113" s="195" t="s">
        <v>179</v>
      </c>
      <c r="F113" s="171">
        <f>H113</f>
        <v>118787</v>
      </c>
      <c r="G113" s="171"/>
      <c r="H113" s="221">
        <f>H115</f>
        <v>118787</v>
      </c>
    </row>
    <row r="114" spans="1:8" s="23" customFormat="1" ht="21.75" customHeight="1">
      <c r="A114" s="34"/>
      <c r="B114" s="36"/>
      <c r="C114" s="54"/>
      <c r="D114" s="54"/>
      <c r="E114" s="199" t="s">
        <v>119</v>
      </c>
      <c r="F114" s="171"/>
      <c r="G114" s="171"/>
      <c r="H114" s="221"/>
    </row>
    <row r="115" spans="1:17" s="23" customFormat="1" ht="27" customHeight="1">
      <c r="A115" s="34"/>
      <c r="B115" s="36"/>
      <c r="C115" s="54"/>
      <c r="D115" s="54"/>
      <c r="E115" s="193" t="s">
        <v>73</v>
      </c>
      <c r="F115" s="171">
        <f>H115</f>
        <v>118787</v>
      </c>
      <c r="G115" s="171"/>
      <c r="H115" s="221">
        <v>118787</v>
      </c>
      <c r="J115" s="353"/>
      <c r="K115" s="353"/>
      <c r="L115" s="353"/>
      <c r="M115" s="353"/>
      <c r="N115" s="353"/>
      <c r="Q115" s="226"/>
    </row>
    <row r="116" spans="1:17" s="23" customFormat="1" ht="27" customHeight="1">
      <c r="A116" s="34"/>
      <c r="B116" s="36"/>
      <c r="C116" s="54"/>
      <c r="D116" s="54"/>
      <c r="E116" s="195" t="s">
        <v>180</v>
      </c>
      <c r="F116" s="171">
        <f>H116</f>
        <v>5403.2</v>
      </c>
      <c r="G116" s="171"/>
      <c r="H116" s="221">
        <f>H118</f>
        <v>5403.2</v>
      </c>
      <c r="Q116" s="226"/>
    </row>
    <row r="117" spans="1:17" s="23" customFormat="1" ht="27" customHeight="1">
      <c r="A117" s="34"/>
      <c r="B117" s="36"/>
      <c r="C117" s="54"/>
      <c r="D117" s="54"/>
      <c r="E117" s="199" t="s">
        <v>119</v>
      </c>
      <c r="F117" s="171"/>
      <c r="G117" s="171"/>
      <c r="H117" s="221"/>
      <c r="Q117" s="226"/>
    </row>
    <row r="118" spans="1:17" s="23" customFormat="1" ht="27" customHeight="1">
      <c r="A118" s="34"/>
      <c r="B118" s="36"/>
      <c r="C118" s="54"/>
      <c r="D118" s="54"/>
      <c r="E118" s="193" t="s">
        <v>74</v>
      </c>
      <c r="F118" s="171">
        <f>H118</f>
        <v>5403.2</v>
      </c>
      <c r="G118" s="171"/>
      <c r="H118" s="221">
        <v>5403.2</v>
      </c>
      <c r="Q118" s="226"/>
    </row>
    <row r="119" spans="1:17" s="23" customFormat="1" ht="23.25" customHeight="1">
      <c r="A119" s="34">
        <v>2630</v>
      </c>
      <c r="B119" s="36" t="s">
        <v>56</v>
      </c>
      <c r="C119" s="36" t="s">
        <v>141</v>
      </c>
      <c r="D119" s="36" t="s">
        <v>10</v>
      </c>
      <c r="E119" s="188" t="s">
        <v>269</v>
      </c>
      <c r="F119" s="171">
        <f>H119</f>
        <v>49955.2</v>
      </c>
      <c r="G119" s="171"/>
      <c r="H119" s="221">
        <f>H121</f>
        <v>49955.2</v>
      </c>
      <c r="Q119" s="226"/>
    </row>
    <row r="120" spans="1:17" s="23" customFormat="1" ht="19.5" customHeight="1">
      <c r="A120" s="34"/>
      <c r="B120" s="36"/>
      <c r="C120" s="36"/>
      <c r="D120" s="36"/>
      <c r="E120" s="187" t="s">
        <v>270</v>
      </c>
      <c r="F120" s="171"/>
      <c r="G120" s="171"/>
      <c r="H120" s="221"/>
      <c r="Q120" s="226"/>
    </row>
    <row r="121" spans="1:17" s="23" customFormat="1" ht="24" customHeight="1">
      <c r="A121" s="100">
        <v>2631</v>
      </c>
      <c r="B121" s="35" t="s">
        <v>56</v>
      </c>
      <c r="C121" s="35" t="s">
        <v>141</v>
      </c>
      <c r="D121" s="35" t="s">
        <v>11</v>
      </c>
      <c r="E121" s="188" t="s">
        <v>269</v>
      </c>
      <c r="F121" s="171">
        <f>H121</f>
        <v>49955.2</v>
      </c>
      <c r="G121" s="171"/>
      <c r="H121" s="221">
        <f>H122</f>
        <v>49955.2</v>
      </c>
      <c r="Q121" s="226"/>
    </row>
    <row r="122" spans="1:17" s="23" customFormat="1" ht="27" customHeight="1">
      <c r="A122" s="34"/>
      <c r="B122" s="36"/>
      <c r="C122" s="36"/>
      <c r="D122" s="36"/>
      <c r="E122" s="191" t="s">
        <v>69</v>
      </c>
      <c r="F122" s="171">
        <f>H122</f>
        <v>49955.2</v>
      </c>
      <c r="G122" s="171"/>
      <c r="H122" s="221">
        <f>H123</f>
        <v>49955.2</v>
      </c>
      <c r="Q122" s="226"/>
    </row>
    <row r="123" spans="1:17" s="23" customFormat="1" ht="27" customHeight="1">
      <c r="A123" s="34"/>
      <c r="B123" s="36"/>
      <c r="C123" s="36"/>
      <c r="D123" s="36"/>
      <c r="E123" s="195" t="s">
        <v>175</v>
      </c>
      <c r="F123" s="171">
        <f>H123</f>
        <v>49955.2</v>
      </c>
      <c r="G123" s="171"/>
      <c r="H123" s="221">
        <f>H125</f>
        <v>49955.2</v>
      </c>
      <c r="Q123" s="226"/>
    </row>
    <row r="124" spans="1:17" s="23" customFormat="1" ht="24" customHeight="1">
      <c r="A124" s="34"/>
      <c r="B124" s="36"/>
      <c r="C124" s="36"/>
      <c r="D124" s="36"/>
      <c r="E124" s="193" t="s">
        <v>173</v>
      </c>
      <c r="F124" s="171"/>
      <c r="G124" s="171"/>
      <c r="H124" s="221"/>
      <c r="Q124" s="226"/>
    </row>
    <row r="125" spans="1:17" s="23" customFormat="1" ht="27" customHeight="1">
      <c r="A125" s="34"/>
      <c r="B125" s="36"/>
      <c r="C125" s="36"/>
      <c r="D125" s="36"/>
      <c r="E125" s="195" t="s">
        <v>176</v>
      </c>
      <c r="F125" s="171">
        <f>H125</f>
        <v>49955.2</v>
      </c>
      <c r="G125" s="171"/>
      <c r="H125" s="221">
        <f>H127+H130</f>
        <v>49955.2</v>
      </c>
      <c r="Q125" s="226"/>
    </row>
    <row r="126" spans="1:17" s="23" customFormat="1" ht="23.25" customHeight="1">
      <c r="A126" s="34"/>
      <c r="B126" s="36"/>
      <c r="C126" s="36"/>
      <c r="D126" s="36"/>
      <c r="E126" s="193" t="s">
        <v>119</v>
      </c>
      <c r="F126" s="171"/>
      <c r="G126" s="171"/>
      <c r="H126" s="221"/>
      <c r="Q126" s="226"/>
    </row>
    <row r="127" spans="1:17" s="23" customFormat="1" ht="23.25" customHeight="1">
      <c r="A127" s="34"/>
      <c r="B127" s="36"/>
      <c r="C127" s="54"/>
      <c r="D127" s="54"/>
      <c r="E127" s="195" t="s">
        <v>179</v>
      </c>
      <c r="F127" s="171">
        <f>H127</f>
        <v>48900</v>
      </c>
      <c r="G127" s="171"/>
      <c r="H127" s="221">
        <f>H129</f>
        <v>48900</v>
      </c>
      <c r="Q127" s="226"/>
    </row>
    <row r="128" spans="1:17" s="23" customFormat="1" ht="27" customHeight="1">
      <c r="A128" s="34"/>
      <c r="B128" s="36"/>
      <c r="C128" s="54"/>
      <c r="D128" s="54"/>
      <c r="E128" s="199" t="s">
        <v>119</v>
      </c>
      <c r="F128" s="171"/>
      <c r="G128" s="171"/>
      <c r="H128" s="221"/>
      <c r="Q128" s="226"/>
    </row>
    <row r="129" spans="1:17" s="23" customFormat="1" ht="27" customHeight="1">
      <c r="A129" s="34"/>
      <c r="B129" s="36"/>
      <c r="C129" s="54"/>
      <c r="D129" s="54"/>
      <c r="E129" s="193" t="s">
        <v>231</v>
      </c>
      <c r="F129" s="171">
        <f>H129</f>
        <v>48900</v>
      </c>
      <c r="G129" s="171"/>
      <c r="H129" s="221">
        <v>48900</v>
      </c>
      <c r="Q129" s="226"/>
    </row>
    <row r="130" spans="1:17" s="23" customFormat="1" ht="23.25" customHeight="1">
      <c r="A130" s="34"/>
      <c r="B130" s="36"/>
      <c r="C130" s="54"/>
      <c r="D130" s="54"/>
      <c r="E130" s="195" t="s">
        <v>180</v>
      </c>
      <c r="F130" s="171">
        <f>H130</f>
        <v>1055.2</v>
      </c>
      <c r="G130" s="171"/>
      <c r="H130" s="221">
        <f>H132</f>
        <v>1055.2</v>
      </c>
      <c r="Q130" s="226"/>
    </row>
    <row r="131" spans="1:17" s="23" customFormat="1" ht="22.5" customHeight="1">
      <c r="A131" s="34"/>
      <c r="B131" s="36"/>
      <c r="C131" s="54"/>
      <c r="D131" s="54"/>
      <c r="E131" s="199" t="s">
        <v>119</v>
      </c>
      <c r="F131" s="171"/>
      <c r="G131" s="171"/>
      <c r="H131" s="221"/>
      <c r="Q131" s="226"/>
    </row>
    <row r="132" spans="1:17" s="23" customFormat="1" ht="21.75" customHeight="1">
      <c r="A132" s="34"/>
      <c r="B132" s="36"/>
      <c r="C132" s="54"/>
      <c r="D132" s="54"/>
      <c r="E132" s="193" t="s">
        <v>74</v>
      </c>
      <c r="F132" s="171">
        <f>H132</f>
        <v>1055.2</v>
      </c>
      <c r="G132" s="171"/>
      <c r="H132" s="221">
        <v>1055.2</v>
      </c>
      <c r="Q132" s="226"/>
    </row>
    <row r="133" spans="1:8" s="23" customFormat="1" ht="27" customHeight="1" hidden="1">
      <c r="A133" s="100">
        <v>2640</v>
      </c>
      <c r="B133" s="35" t="s">
        <v>56</v>
      </c>
      <c r="C133" s="53">
        <v>4</v>
      </c>
      <c r="D133" s="53">
        <v>0</v>
      </c>
      <c r="E133" s="194" t="s">
        <v>126</v>
      </c>
      <c r="F133" s="171">
        <f>H133</f>
        <v>0</v>
      </c>
      <c r="G133" s="171">
        <f>G135</f>
        <v>0</v>
      </c>
      <c r="H133" s="221">
        <f>H135</f>
        <v>0</v>
      </c>
    </row>
    <row r="134" spans="1:8" s="23" customFormat="1" ht="21" customHeight="1" hidden="1">
      <c r="A134" s="100"/>
      <c r="B134" s="35"/>
      <c r="C134" s="53"/>
      <c r="D134" s="53"/>
      <c r="E134" s="187" t="s">
        <v>119</v>
      </c>
      <c r="F134" s="171"/>
      <c r="G134" s="171"/>
      <c r="H134" s="221"/>
    </row>
    <row r="135" spans="1:8" s="23" customFormat="1" ht="21.75" customHeight="1" hidden="1">
      <c r="A135" s="100">
        <v>2640</v>
      </c>
      <c r="B135" s="35" t="s">
        <v>56</v>
      </c>
      <c r="C135" s="53">
        <v>4</v>
      </c>
      <c r="D135" s="53">
        <v>1</v>
      </c>
      <c r="E135" s="194" t="s">
        <v>126</v>
      </c>
      <c r="F135" s="171">
        <f>H135</f>
        <v>0</v>
      </c>
      <c r="G135" s="171">
        <f>G137</f>
        <v>0</v>
      </c>
      <c r="H135" s="221">
        <f>H137</f>
        <v>0</v>
      </c>
    </row>
    <row r="136" spans="1:8" s="23" customFormat="1" ht="30" customHeight="1" hidden="1">
      <c r="A136" s="34"/>
      <c r="B136" s="36"/>
      <c r="C136" s="54"/>
      <c r="D136" s="54"/>
      <c r="E136" s="187" t="s">
        <v>124</v>
      </c>
      <c r="F136" s="171"/>
      <c r="G136" s="171"/>
      <c r="H136" s="221"/>
    </row>
    <row r="137" spans="1:8" s="23" customFormat="1" ht="22.5" customHeight="1" hidden="1">
      <c r="A137" s="34"/>
      <c r="B137" s="36"/>
      <c r="C137" s="54"/>
      <c r="D137" s="54"/>
      <c r="E137" s="191" t="s">
        <v>69</v>
      </c>
      <c r="F137" s="171">
        <f>H137</f>
        <v>0</v>
      </c>
      <c r="G137" s="171"/>
      <c r="H137" s="221">
        <f>H138</f>
        <v>0</v>
      </c>
    </row>
    <row r="138" spans="1:8" s="23" customFormat="1" ht="21" customHeight="1" hidden="1">
      <c r="A138" s="34"/>
      <c r="B138" s="36"/>
      <c r="C138" s="54"/>
      <c r="D138" s="54"/>
      <c r="E138" s="195" t="s">
        <v>175</v>
      </c>
      <c r="F138" s="171">
        <f>H138</f>
        <v>0</v>
      </c>
      <c r="G138" s="171"/>
      <c r="H138" s="221">
        <f>H140</f>
        <v>0</v>
      </c>
    </row>
    <row r="139" spans="1:8" s="23" customFormat="1" ht="30" customHeight="1" hidden="1">
      <c r="A139" s="34"/>
      <c r="B139" s="36"/>
      <c r="C139" s="54"/>
      <c r="D139" s="54"/>
      <c r="E139" s="193" t="s">
        <v>173</v>
      </c>
      <c r="F139" s="171"/>
      <c r="G139" s="171"/>
      <c r="H139" s="221"/>
    </row>
    <row r="140" spans="1:8" s="23" customFormat="1" ht="19.5" customHeight="1" hidden="1">
      <c r="A140" s="34"/>
      <c r="B140" s="36"/>
      <c r="C140" s="54"/>
      <c r="D140" s="54"/>
      <c r="E140" s="195" t="s">
        <v>176</v>
      </c>
      <c r="F140" s="171">
        <f>H140</f>
        <v>0</v>
      </c>
      <c r="G140" s="171"/>
      <c r="H140" s="221">
        <f>H142</f>
        <v>0</v>
      </c>
    </row>
    <row r="141" spans="1:8" s="23" customFormat="1" ht="20.25" customHeight="1" hidden="1">
      <c r="A141" s="34"/>
      <c r="B141" s="36"/>
      <c r="C141" s="54"/>
      <c r="D141" s="54"/>
      <c r="E141" s="193" t="s">
        <v>119</v>
      </c>
      <c r="F141" s="171"/>
      <c r="G141" s="171"/>
      <c r="H141" s="221"/>
    </row>
    <row r="142" spans="1:8" s="23" customFormat="1" ht="19.5" customHeight="1" hidden="1">
      <c r="A142" s="34"/>
      <c r="B142" s="36"/>
      <c r="C142" s="54"/>
      <c r="D142" s="54"/>
      <c r="E142" s="195" t="s">
        <v>179</v>
      </c>
      <c r="F142" s="171">
        <f>H142</f>
        <v>0</v>
      </c>
      <c r="G142" s="171"/>
      <c r="H142" s="221">
        <f>H144</f>
        <v>0</v>
      </c>
    </row>
    <row r="143" spans="1:8" s="23" customFormat="1" ht="21" customHeight="1" hidden="1">
      <c r="A143" s="34"/>
      <c r="B143" s="36"/>
      <c r="C143" s="54"/>
      <c r="D143" s="54"/>
      <c r="E143" s="199" t="s">
        <v>119</v>
      </c>
      <c r="F143" s="171"/>
      <c r="G143" s="171"/>
      <c r="H143" s="221"/>
    </row>
    <row r="144" spans="1:8" s="23" customFormat="1" ht="31.5" customHeight="1" hidden="1">
      <c r="A144" s="34"/>
      <c r="B144" s="36"/>
      <c r="C144" s="54"/>
      <c r="D144" s="54"/>
      <c r="E144" s="193" t="s">
        <v>73</v>
      </c>
      <c r="F144" s="171">
        <f>H144</f>
        <v>0</v>
      </c>
      <c r="G144" s="171"/>
      <c r="H144" s="221">
        <v>0</v>
      </c>
    </row>
    <row r="145" spans="1:8" s="23" customFormat="1" ht="31.5" customHeight="1">
      <c r="A145" s="37">
        <v>2700</v>
      </c>
      <c r="B145" s="35" t="s">
        <v>256</v>
      </c>
      <c r="C145" s="53">
        <v>0</v>
      </c>
      <c r="D145" s="53">
        <v>0</v>
      </c>
      <c r="E145" s="186" t="s">
        <v>257</v>
      </c>
      <c r="F145" s="171">
        <f>G145</f>
        <v>3600</v>
      </c>
      <c r="G145" s="171">
        <f>G147</f>
        <v>3600</v>
      </c>
      <c r="H145" s="221"/>
    </row>
    <row r="146" spans="1:8" s="23" customFormat="1" ht="22.5" customHeight="1">
      <c r="A146" s="34"/>
      <c r="B146" s="35"/>
      <c r="C146" s="53"/>
      <c r="D146" s="53"/>
      <c r="E146" s="187" t="s">
        <v>118</v>
      </c>
      <c r="F146" s="171"/>
      <c r="G146" s="171"/>
      <c r="H146" s="221"/>
    </row>
    <row r="147" spans="1:8" s="23" customFormat="1" ht="26.25" customHeight="1">
      <c r="A147" s="34">
        <v>2760</v>
      </c>
      <c r="B147" s="35" t="s">
        <v>256</v>
      </c>
      <c r="C147" s="53">
        <v>6</v>
      </c>
      <c r="D147" s="53">
        <v>0</v>
      </c>
      <c r="E147" s="203" t="s">
        <v>258</v>
      </c>
      <c r="F147" s="171">
        <f>G147</f>
        <v>3600</v>
      </c>
      <c r="G147" s="171">
        <f>G149</f>
        <v>3600</v>
      </c>
      <c r="H147" s="221"/>
    </row>
    <row r="148" spans="1:8" s="23" customFormat="1" ht="21" customHeight="1">
      <c r="A148" s="34"/>
      <c r="B148" s="35"/>
      <c r="C148" s="53"/>
      <c r="D148" s="53"/>
      <c r="E148" s="187" t="s">
        <v>119</v>
      </c>
      <c r="F148" s="171"/>
      <c r="G148" s="171"/>
      <c r="H148" s="221"/>
    </row>
    <row r="149" spans="1:8" s="23" customFormat="1" ht="26.25" customHeight="1">
      <c r="A149" s="34">
        <v>2762</v>
      </c>
      <c r="B149" s="36" t="s">
        <v>256</v>
      </c>
      <c r="C149" s="54">
        <v>6</v>
      </c>
      <c r="D149" s="54">
        <v>2</v>
      </c>
      <c r="E149" s="188" t="s">
        <v>258</v>
      </c>
      <c r="F149" s="171">
        <f>G149</f>
        <v>3600</v>
      </c>
      <c r="G149" s="171">
        <f>G151</f>
        <v>3600</v>
      </c>
      <c r="H149" s="221"/>
    </row>
    <row r="150" spans="1:8" s="23" customFormat="1" ht="31.5" customHeight="1">
      <c r="A150" s="34"/>
      <c r="B150" s="36"/>
      <c r="C150" s="54"/>
      <c r="D150" s="54"/>
      <c r="E150" s="187" t="s">
        <v>124</v>
      </c>
      <c r="F150" s="171"/>
      <c r="G150" s="171"/>
      <c r="H150" s="221"/>
    </row>
    <row r="151" spans="1:8" s="23" customFormat="1" ht="24" customHeight="1">
      <c r="A151" s="34"/>
      <c r="B151" s="36"/>
      <c r="C151" s="54"/>
      <c r="D151" s="54"/>
      <c r="E151" s="188" t="s">
        <v>278</v>
      </c>
      <c r="F151" s="171">
        <f>G151</f>
        <v>3600</v>
      </c>
      <c r="G151" s="171">
        <f>G153</f>
        <v>3600</v>
      </c>
      <c r="H151" s="221"/>
    </row>
    <row r="152" spans="1:8" s="23" customFormat="1" ht="19.5" customHeight="1">
      <c r="A152" s="34"/>
      <c r="B152" s="36"/>
      <c r="C152" s="54"/>
      <c r="D152" s="54"/>
      <c r="E152" s="187" t="s">
        <v>75</v>
      </c>
      <c r="F152" s="171"/>
      <c r="G152" s="171"/>
      <c r="H152" s="221"/>
    </row>
    <row r="153" spans="1:8" s="23" customFormat="1" ht="31.5" customHeight="1">
      <c r="A153" s="34"/>
      <c r="B153" s="36"/>
      <c r="C153" s="54"/>
      <c r="D153" s="54"/>
      <c r="E153" s="188" t="s">
        <v>279</v>
      </c>
      <c r="F153" s="171">
        <f>G153</f>
        <v>3600</v>
      </c>
      <c r="G153" s="171">
        <f>G155</f>
        <v>3600</v>
      </c>
      <c r="H153" s="221"/>
    </row>
    <row r="154" spans="1:8" s="23" customFormat="1" ht="19.5" customHeight="1">
      <c r="A154" s="34"/>
      <c r="B154" s="36"/>
      <c r="C154" s="54"/>
      <c r="D154" s="54"/>
      <c r="E154" s="187" t="s">
        <v>119</v>
      </c>
      <c r="F154" s="171"/>
      <c r="G154" s="171"/>
      <c r="H154" s="221"/>
    </row>
    <row r="155" spans="1:8" s="23" customFormat="1" ht="23.25" customHeight="1">
      <c r="A155" s="34"/>
      <c r="B155" s="36"/>
      <c r="C155" s="54"/>
      <c r="D155" s="54"/>
      <c r="E155" s="193" t="s">
        <v>280</v>
      </c>
      <c r="F155" s="171">
        <f>G155</f>
        <v>3600</v>
      </c>
      <c r="G155" s="171">
        <v>3600</v>
      </c>
      <c r="H155" s="221"/>
    </row>
    <row r="156" spans="1:8" s="23" customFormat="1" ht="30" customHeight="1">
      <c r="A156" s="100">
        <v>2800</v>
      </c>
      <c r="B156" s="35" t="s">
        <v>117</v>
      </c>
      <c r="C156" s="53">
        <v>0</v>
      </c>
      <c r="D156" s="53">
        <v>0</v>
      </c>
      <c r="E156" s="195" t="s">
        <v>79</v>
      </c>
      <c r="F156" s="171">
        <f>G156+H156</f>
        <v>95850</v>
      </c>
      <c r="G156" s="171">
        <f>G157</f>
        <v>9300</v>
      </c>
      <c r="H156" s="221">
        <f>H157</f>
        <v>86550</v>
      </c>
    </row>
    <row r="157" spans="1:8" s="23" customFormat="1" ht="24.75" customHeight="1">
      <c r="A157" s="100">
        <v>2820</v>
      </c>
      <c r="B157" s="35" t="s">
        <v>57</v>
      </c>
      <c r="C157" s="53">
        <v>2</v>
      </c>
      <c r="D157" s="53">
        <v>0</v>
      </c>
      <c r="E157" s="203" t="s">
        <v>127</v>
      </c>
      <c r="F157" s="171">
        <f>G157+H157</f>
        <v>95850</v>
      </c>
      <c r="G157" s="171">
        <f>G159+G178+G195</f>
        <v>9300</v>
      </c>
      <c r="H157" s="221">
        <f>H159+H178</f>
        <v>86550</v>
      </c>
    </row>
    <row r="158" spans="1:8" s="23" customFormat="1" ht="20.25" customHeight="1">
      <c r="A158" s="100"/>
      <c r="B158" s="35"/>
      <c r="C158" s="53"/>
      <c r="D158" s="53"/>
      <c r="E158" s="187" t="s">
        <v>119</v>
      </c>
      <c r="F158" s="171"/>
      <c r="G158" s="171"/>
      <c r="H158" s="221"/>
    </row>
    <row r="159" spans="1:8" s="23" customFormat="1" ht="21.75" customHeight="1">
      <c r="A159" s="100">
        <v>2821</v>
      </c>
      <c r="B159" s="35" t="s">
        <v>57</v>
      </c>
      <c r="C159" s="53">
        <v>2</v>
      </c>
      <c r="D159" s="53">
        <v>1</v>
      </c>
      <c r="E159" s="191" t="s">
        <v>128</v>
      </c>
      <c r="F159" s="171">
        <f>G159+H159</f>
        <v>50650</v>
      </c>
      <c r="G159" s="171">
        <f>G161</f>
        <v>1600</v>
      </c>
      <c r="H159" s="221">
        <f>H161</f>
        <v>49050</v>
      </c>
    </row>
    <row r="160" spans="1:8" s="23" customFormat="1" ht="30" customHeight="1">
      <c r="A160" s="34"/>
      <c r="B160" s="36"/>
      <c r="C160" s="54"/>
      <c r="D160" s="54"/>
      <c r="E160" s="187" t="s">
        <v>124</v>
      </c>
      <c r="F160" s="171"/>
      <c r="G160" s="171"/>
      <c r="H160" s="221"/>
    </row>
    <row r="161" spans="1:8" s="23" customFormat="1" ht="22.5" customHeight="1">
      <c r="A161" s="34"/>
      <c r="B161" s="36"/>
      <c r="C161" s="54"/>
      <c r="D161" s="54"/>
      <c r="E161" s="191" t="s">
        <v>69</v>
      </c>
      <c r="F161" s="171">
        <f>G161+H161</f>
        <v>50650</v>
      </c>
      <c r="G161" s="171">
        <f>G162</f>
        <v>1600</v>
      </c>
      <c r="H161" s="221">
        <f>H168</f>
        <v>49050</v>
      </c>
    </row>
    <row r="162" spans="1:8" s="23" customFormat="1" ht="22.5" customHeight="1">
      <c r="A162" s="34"/>
      <c r="B162" s="36"/>
      <c r="C162" s="54"/>
      <c r="D162" s="54"/>
      <c r="E162" s="192" t="s">
        <v>70</v>
      </c>
      <c r="F162" s="171">
        <f>G162</f>
        <v>1600</v>
      </c>
      <c r="G162" s="171">
        <f>G163</f>
        <v>1600</v>
      </c>
      <c r="H162" s="221"/>
    </row>
    <row r="163" spans="1:8" s="23" customFormat="1" ht="22.5" customHeight="1">
      <c r="A163" s="34"/>
      <c r="B163" s="36"/>
      <c r="C163" s="54"/>
      <c r="D163" s="54"/>
      <c r="E163" s="187" t="s">
        <v>76</v>
      </c>
      <c r="F163" s="171">
        <f>G163</f>
        <v>1600</v>
      </c>
      <c r="G163" s="171">
        <f>G165</f>
        <v>1600</v>
      </c>
      <c r="H163" s="221"/>
    </row>
    <row r="164" spans="1:8" s="23" customFormat="1" ht="22.5" customHeight="1">
      <c r="A164" s="34"/>
      <c r="B164" s="36"/>
      <c r="C164" s="54"/>
      <c r="D164" s="54"/>
      <c r="E164" s="187" t="s">
        <v>75</v>
      </c>
      <c r="F164" s="171"/>
      <c r="G164" s="171"/>
      <c r="H164" s="221"/>
    </row>
    <row r="165" spans="1:8" s="23" customFormat="1" ht="27.75" customHeight="1">
      <c r="A165" s="34"/>
      <c r="B165" s="36"/>
      <c r="C165" s="54"/>
      <c r="D165" s="54"/>
      <c r="E165" s="114" t="s">
        <v>77</v>
      </c>
      <c r="F165" s="171">
        <f>G165</f>
        <v>1600</v>
      </c>
      <c r="G165" s="171">
        <f>G167</f>
        <v>1600</v>
      </c>
      <c r="H165" s="221"/>
    </row>
    <row r="166" spans="1:8" s="23" customFormat="1" ht="22.5" customHeight="1">
      <c r="A166" s="34"/>
      <c r="B166" s="36"/>
      <c r="C166" s="54"/>
      <c r="D166" s="54"/>
      <c r="E166" s="187" t="s">
        <v>119</v>
      </c>
      <c r="F166" s="171"/>
      <c r="G166" s="171"/>
      <c r="H166" s="221"/>
    </row>
    <row r="167" spans="1:8" s="23" customFormat="1" ht="28.5" customHeight="1">
      <c r="A167" s="34"/>
      <c r="B167" s="36"/>
      <c r="C167" s="54"/>
      <c r="D167" s="54"/>
      <c r="E167" s="216" t="s">
        <v>78</v>
      </c>
      <c r="F167" s="171">
        <f>G167</f>
        <v>1600</v>
      </c>
      <c r="G167" s="171">
        <v>1600</v>
      </c>
      <c r="H167" s="221"/>
    </row>
    <row r="168" spans="1:8" s="23" customFormat="1" ht="23.25" customHeight="1">
      <c r="A168" s="34"/>
      <c r="B168" s="36"/>
      <c r="C168" s="54"/>
      <c r="D168" s="54"/>
      <c r="E168" s="195" t="s">
        <v>175</v>
      </c>
      <c r="F168" s="171">
        <f>H168</f>
        <v>49050</v>
      </c>
      <c r="G168" s="171"/>
      <c r="H168" s="221">
        <f>H170</f>
        <v>49050</v>
      </c>
    </row>
    <row r="169" spans="1:8" s="23" customFormat="1" ht="23.25" customHeight="1">
      <c r="A169" s="34"/>
      <c r="B169" s="36"/>
      <c r="C169" s="54"/>
      <c r="D169" s="54"/>
      <c r="E169" s="193" t="s">
        <v>173</v>
      </c>
      <c r="F169" s="171"/>
      <c r="G169" s="171"/>
      <c r="H169" s="221"/>
    </row>
    <row r="170" spans="1:8" s="23" customFormat="1" ht="23.25" customHeight="1">
      <c r="A170" s="34"/>
      <c r="B170" s="36"/>
      <c r="C170" s="54"/>
      <c r="D170" s="54"/>
      <c r="E170" s="195" t="s">
        <v>176</v>
      </c>
      <c r="F170" s="171">
        <f>H170</f>
        <v>49050</v>
      </c>
      <c r="G170" s="171"/>
      <c r="H170" s="221">
        <f>H172+H175</f>
        <v>49050</v>
      </c>
    </row>
    <row r="171" spans="1:8" s="23" customFormat="1" ht="23.25" customHeight="1">
      <c r="A171" s="34"/>
      <c r="B171" s="36"/>
      <c r="C171" s="54"/>
      <c r="D171" s="54"/>
      <c r="E171" s="193" t="s">
        <v>119</v>
      </c>
      <c r="F171" s="171"/>
      <c r="G171" s="171"/>
      <c r="H171" s="221"/>
    </row>
    <row r="172" spans="1:8" s="23" customFormat="1" ht="23.25" customHeight="1">
      <c r="A172" s="34"/>
      <c r="B172" s="36"/>
      <c r="C172" s="54"/>
      <c r="D172" s="54"/>
      <c r="E172" s="195" t="s">
        <v>179</v>
      </c>
      <c r="F172" s="171">
        <f>H172</f>
        <v>50050</v>
      </c>
      <c r="G172" s="171"/>
      <c r="H172" s="221">
        <f>H174</f>
        <v>50050</v>
      </c>
    </row>
    <row r="173" spans="1:8" s="23" customFormat="1" ht="23.25" customHeight="1">
      <c r="A173" s="34"/>
      <c r="B173" s="36"/>
      <c r="C173" s="54"/>
      <c r="D173" s="54"/>
      <c r="E173" s="199" t="s">
        <v>119</v>
      </c>
      <c r="F173" s="171"/>
      <c r="G173" s="171"/>
      <c r="H173" s="221"/>
    </row>
    <row r="174" spans="1:8" s="23" customFormat="1" ht="23.25" customHeight="1">
      <c r="A174" s="34"/>
      <c r="B174" s="36"/>
      <c r="C174" s="54"/>
      <c r="D174" s="54"/>
      <c r="E174" s="193" t="s">
        <v>73</v>
      </c>
      <c r="F174" s="171">
        <f>H174</f>
        <v>50050</v>
      </c>
      <c r="G174" s="171"/>
      <c r="H174" s="221">
        <v>50050</v>
      </c>
    </row>
    <row r="175" spans="1:8" s="23" customFormat="1" ht="21" customHeight="1">
      <c r="A175" s="34"/>
      <c r="B175" s="36"/>
      <c r="C175" s="54"/>
      <c r="D175" s="54"/>
      <c r="E175" s="195" t="s">
        <v>180</v>
      </c>
      <c r="F175" s="171">
        <f>H175</f>
        <v>-1000</v>
      </c>
      <c r="G175" s="171"/>
      <c r="H175" s="221">
        <f>H177</f>
        <v>-1000</v>
      </c>
    </row>
    <row r="176" spans="1:8" s="23" customFormat="1" ht="23.25" customHeight="1">
      <c r="A176" s="185"/>
      <c r="B176" s="110"/>
      <c r="C176" s="111"/>
      <c r="D176" s="112"/>
      <c r="E176" s="199" t="s">
        <v>119</v>
      </c>
      <c r="F176" s="171"/>
      <c r="G176" s="171"/>
      <c r="H176" s="221"/>
    </row>
    <row r="177" spans="1:8" s="23" customFormat="1" ht="22.5" customHeight="1">
      <c r="A177" s="185"/>
      <c r="B177" s="110"/>
      <c r="C177" s="111"/>
      <c r="D177" s="112"/>
      <c r="E177" s="193" t="s">
        <v>74</v>
      </c>
      <c r="F177" s="171">
        <f>H177</f>
        <v>-1000</v>
      </c>
      <c r="G177" s="171"/>
      <c r="H177" s="221">
        <v>-1000</v>
      </c>
    </row>
    <row r="178" spans="1:8" s="23" customFormat="1" ht="30" customHeight="1">
      <c r="A178" s="34">
        <v>2822</v>
      </c>
      <c r="B178" s="36" t="s">
        <v>57</v>
      </c>
      <c r="C178" s="54">
        <v>2</v>
      </c>
      <c r="D178" s="54">
        <v>2</v>
      </c>
      <c r="E178" s="191" t="s">
        <v>255</v>
      </c>
      <c r="F178" s="171">
        <f>G178+H178</f>
        <v>37600</v>
      </c>
      <c r="G178" s="171">
        <f>G180</f>
        <v>100</v>
      </c>
      <c r="H178" s="221">
        <f>H180</f>
        <v>37500</v>
      </c>
    </row>
    <row r="179" spans="1:8" s="23" customFormat="1" ht="30" customHeight="1">
      <c r="A179" s="34"/>
      <c r="B179" s="36"/>
      <c r="C179" s="54"/>
      <c r="D179" s="54"/>
      <c r="E179" s="187" t="s">
        <v>124</v>
      </c>
      <c r="F179" s="171"/>
      <c r="G179" s="171"/>
      <c r="H179" s="221"/>
    </row>
    <row r="180" spans="1:8" s="23" customFormat="1" ht="30" customHeight="1">
      <c r="A180" s="34"/>
      <c r="B180" s="36"/>
      <c r="C180" s="54"/>
      <c r="D180" s="54"/>
      <c r="E180" s="192" t="s">
        <v>69</v>
      </c>
      <c r="F180" s="171">
        <f>G180+H180</f>
        <v>37600</v>
      </c>
      <c r="G180" s="171">
        <f>G181</f>
        <v>100</v>
      </c>
      <c r="H180" s="221">
        <f>H185</f>
        <v>37500</v>
      </c>
    </row>
    <row r="181" spans="1:8" s="23" customFormat="1" ht="21.75" customHeight="1">
      <c r="A181" s="34"/>
      <c r="B181" s="36"/>
      <c r="C181" s="54"/>
      <c r="D181" s="54"/>
      <c r="E181" s="192" t="s">
        <v>70</v>
      </c>
      <c r="F181" s="171">
        <f>G181</f>
        <v>100</v>
      </c>
      <c r="G181" s="171">
        <f>G182</f>
        <v>100</v>
      </c>
      <c r="H181" s="221"/>
    </row>
    <row r="182" spans="1:8" s="23" customFormat="1" ht="30" customHeight="1">
      <c r="A182" s="34"/>
      <c r="B182" s="36"/>
      <c r="C182" s="54"/>
      <c r="D182" s="54"/>
      <c r="E182" s="200" t="s">
        <v>294</v>
      </c>
      <c r="F182" s="171">
        <f>G182</f>
        <v>100</v>
      </c>
      <c r="G182" s="171">
        <f>G183</f>
        <v>100</v>
      </c>
      <c r="H182" s="221"/>
    </row>
    <row r="183" spans="1:8" s="23" customFormat="1" ht="30" customHeight="1">
      <c r="A183" s="34"/>
      <c r="B183" s="36"/>
      <c r="C183" s="54"/>
      <c r="D183" s="54"/>
      <c r="E183" s="201" t="s">
        <v>295</v>
      </c>
      <c r="F183" s="171">
        <f>G183</f>
        <v>100</v>
      </c>
      <c r="G183" s="171">
        <f>G184</f>
        <v>100</v>
      </c>
      <c r="H183" s="221"/>
    </row>
    <row r="184" spans="1:8" s="23" customFormat="1" ht="30" customHeight="1">
      <c r="A184" s="34"/>
      <c r="B184" s="36"/>
      <c r="C184" s="54"/>
      <c r="D184" s="54"/>
      <c r="E184" s="202" t="s">
        <v>296</v>
      </c>
      <c r="F184" s="171">
        <f>G184</f>
        <v>100</v>
      </c>
      <c r="G184" s="171">
        <v>100</v>
      </c>
      <c r="H184" s="221"/>
    </row>
    <row r="185" spans="1:8" s="23" customFormat="1" ht="24.75" customHeight="1">
      <c r="A185" s="34"/>
      <c r="B185" s="36"/>
      <c r="C185" s="54"/>
      <c r="D185" s="54"/>
      <c r="E185" s="195" t="s">
        <v>175</v>
      </c>
      <c r="F185" s="171">
        <f>H185</f>
        <v>37500</v>
      </c>
      <c r="G185" s="171"/>
      <c r="H185" s="221">
        <f>H187</f>
        <v>37500</v>
      </c>
    </row>
    <row r="186" spans="1:8" s="23" customFormat="1" ht="22.5" customHeight="1">
      <c r="A186" s="34"/>
      <c r="B186" s="36"/>
      <c r="C186" s="54"/>
      <c r="D186" s="54"/>
      <c r="E186" s="193" t="s">
        <v>173</v>
      </c>
      <c r="F186" s="171"/>
      <c r="G186" s="171"/>
      <c r="H186" s="221"/>
    </row>
    <row r="187" spans="1:8" s="23" customFormat="1" ht="21.75" customHeight="1">
      <c r="A187" s="185"/>
      <c r="B187" s="110"/>
      <c r="C187" s="111"/>
      <c r="D187" s="112"/>
      <c r="E187" s="195" t="s">
        <v>176</v>
      </c>
      <c r="F187" s="171">
        <f>H187</f>
        <v>37500</v>
      </c>
      <c r="G187" s="171"/>
      <c r="H187" s="221">
        <f>H189+H192</f>
        <v>37500</v>
      </c>
    </row>
    <row r="188" spans="1:8" s="23" customFormat="1" ht="21.75" customHeight="1">
      <c r="A188" s="185"/>
      <c r="B188" s="110"/>
      <c r="C188" s="111"/>
      <c r="D188" s="112"/>
      <c r="E188" s="193" t="s">
        <v>119</v>
      </c>
      <c r="F188" s="171"/>
      <c r="G188" s="171"/>
      <c r="H188" s="221"/>
    </row>
    <row r="189" spans="1:8" s="23" customFormat="1" ht="21" customHeight="1">
      <c r="A189" s="185"/>
      <c r="B189" s="110"/>
      <c r="C189" s="111"/>
      <c r="D189" s="112"/>
      <c r="E189" s="195" t="s">
        <v>179</v>
      </c>
      <c r="F189" s="171">
        <f>H189</f>
        <v>38500</v>
      </c>
      <c r="G189" s="171"/>
      <c r="H189" s="221">
        <f>H191</f>
        <v>38500</v>
      </c>
    </row>
    <row r="190" spans="1:8" s="23" customFormat="1" ht="21.75" customHeight="1">
      <c r="A190" s="185"/>
      <c r="B190" s="110"/>
      <c r="C190" s="111"/>
      <c r="D190" s="112"/>
      <c r="E190" s="199" t="s">
        <v>119</v>
      </c>
      <c r="F190" s="171"/>
      <c r="G190" s="171"/>
      <c r="H190" s="221"/>
    </row>
    <row r="191" spans="1:8" s="23" customFormat="1" ht="20.25" customHeight="1">
      <c r="A191" s="185"/>
      <c r="B191" s="110"/>
      <c r="C191" s="111"/>
      <c r="D191" s="112"/>
      <c r="E191" s="193" t="s">
        <v>73</v>
      </c>
      <c r="F191" s="171">
        <f>H191</f>
        <v>38500</v>
      </c>
      <c r="G191" s="171"/>
      <c r="H191" s="221">
        <v>38500</v>
      </c>
    </row>
    <row r="192" spans="1:8" s="23" customFormat="1" ht="22.5" customHeight="1">
      <c r="A192" s="185"/>
      <c r="B192" s="110"/>
      <c r="C192" s="111"/>
      <c r="D192" s="112"/>
      <c r="E192" s="195" t="s">
        <v>180</v>
      </c>
      <c r="F192" s="171">
        <f>H192</f>
        <v>-1000</v>
      </c>
      <c r="G192" s="171"/>
      <c r="H192" s="221">
        <f>H194</f>
        <v>-1000</v>
      </c>
    </row>
    <row r="193" spans="1:8" s="23" customFormat="1" ht="21" customHeight="1">
      <c r="A193" s="185"/>
      <c r="B193" s="110"/>
      <c r="C193" s="111"/>
      <c r="D193" s="112"/>
      <c r="E193" s="199" t="s">
        <v>119</v>
      </c>
      <c r="F193" s="171"/>
      <c r="G193" s="171"/>
      <c r="H193" s="221"/>
    </row>
    <row r="194" spans="1:8" s="23" customFormat="1" ht="24.75" customHeight="1">
      <c r="A194" s="185"/>
      <c r="B194" s="110"/>
      <c r="C194" s="111"/>
      <c r="D194" s="112"/>
      <c r="E194" s="193" t="s">
        <v>74</v>
      </c>
      <c r="F194" s="171">
        <f>H194</f>
        <v>-1000</v>
      </c>
      <c r="G194" s="171"/>
      <c r="H194" s="221">
        <v>-1000</v>
      </c>
    </row>
    <row r="195" spans="1:8" s="23" customFormat="1" ht="23.25" customHeight="1">
      <c r="A195" s="100">
        <v>2823</v>
      </c>
      <c r="B195" s="35" t="s">
        <v>57</v>
      </c>
      <c r="C195" s="53">
        <v>2</v>
      </c>
      <c r="D195" s="53">
        <v>3</v>
      </c>
      <c r="E195" s="188" t="s">
        <v>163</v>
      </c>
      <c r="F195" s="171">
        <f>G195</f>
        <v>7600</v>
      </c>
      <c r="G195" s="171">
        <f>G197</f>
        <v>7600</v>
      </c>
      <c r="H195" s="221"/>
    </row>
    <row r="196" spans="1:8" s="23" customFormat="1" ht="30" customHeight="1">
      <c r="A196" s="34"/>
      <c r="B196" s="36"/>
      <c r="C196" s="54"/>
      <c r="D196" s="54"/>
      <c r="E196" s="187" t="s">
        <v>124</v>
      </c>
      <c r="F196" s="171"/>
      <c r="G196" s="171"/>
      <c r="H196" s="221"/>
    </row>
    <row r="197" spans="1:8" s="23" customFormat="1" ht="21.75" customHeight="1">
      <c r="A197" s="34"/>
      <c r="B197" s="36"/>
      <c r="C197" s="54"/>
      <c r="D197" s="54"/>
      <c r="E197" s="191" t="s">
        <v>69</v>
      </c>
      <c r="F197" s="171">
        <f>G197</f>
        <v>7600</v>
      </c>
      <c r="G197" s="171">
        <f>G198</f>
        <v>7600</v>
      </c>
      <c r="H197" s="221"/>
    </row>
    <row r="198" spans="1:8" s="23" customFormat="1" ht="21.75" customHeight="1">
      <c r="A198" s="34"/>
      <c r="B198" s="36"/>
      <c r="C198" s="54"/>
      <c r="D198" s="54"/>
      <c r="E198" s="191" t="s">
        <v>70</v>
      </c>
      <c r="F198" s="171">
        <f>G198</f>
        <v>7600</v>
      </c>
      <c r="G198" s="171">
        <f>G199</f>
        <v>7600</v>
      </c>
      <c r="H198" s="221"/>
    </row>
    <row r="199" spans="1:8" s="23" customFormat="1" ht="25.5" customHeight="1">
      <c r="A199" s="34"/>
      <c r="B199" s="36"/>
      <c r="C199" s="54"/>
      <c r="D199" s="54"/>
      <c r="E199" s="188" t="s">
        <v>76</v>
      </c>
      <c r="F199" s="171">
        <f>G199</f>
        <v>7600</v>
      </c>
      <c r="G199" s="171">
        <f>G201</f>
        <v>7600</v>
      </c>
      <c r="H199" s="221"/>
    </row>
    <row r="200" spans="1:8" s="23" customFormat="1" ht="21" customHeight="1">
      <c r="A200" s="34"/>
      <c r="B200" s="36"/>
      <c r="C200" s="54"/>
      <c r="D200" s="54"/>
      <c r="E200" s="187" t="s">
        <v>75</v>
      </c>
      <c r="F200" s="171"/>
      <c r="G200" s="171"/>
      <c r="H200" s="221"/>
    </row>
    <row r="201" spans="1:8" s="23" customFormat="1" ht="30" customHeight="1">
      <c r="A201" s="34"/>
      <c r="B201" s="36"/>
      <c r="C201" s="54"/>
      <c r="D201" s="54"/>
      <c r="E201" s="188" t="s">
        <v>77</v>
      </c>
      <c r="F201" s="171">
        <f>G201</f>
        <v>7600</v>
      </c>
      <c r="G201" s="171">
        <f>G203</f>
        <v>7600</v>
      </c>
      <c r="H201" s="221"/>
    </row>
    <row r="202" spans="1:8" s="23" customFormat="1" ht="24.75" customHeight="1">
      <c r="A202" s="34"/>
      <c r="B202" s="36"/>
      <c r="C202" s="54"/>
      <c r="D202" s="54"/>
      <c r="E202" s="187" t="s">
        <v>119</v>
      </c>
      <c r="F202" s="171"/>
      <c r="G202" s="171"/>
      <c r="H202" s="221"/>
    </row>
    <row r="203" spans="1:8" s="23" customFormat="1" ht="30" customHeight="1">
      <c r="A203" s="34"/>
      <c r="B203" s="36"/>
      <c r="C203" s="54"/>
      <c r="D203" s="54"/>
      <c r="E203" s="199" t="s">
        <v>78</v>
      </c>
      <c r="F203" s="171">
        <f>G203</f>
        <v>7600</v>
      </c>
      <c r="G203" s="171">
        <v>7600</v>
      </c>
      <c r="H203" s="221"/>
    </row>
    <row r="204" spans="1:8" s="23" customFormat="1" ht="24.75" customHeight="1">
      <c r="A204" s="189">
        <v>2900</v>
      </c>
      <c r="B204" s="35" t="s">
        <v>58</v>
      </c>
      <c r="C204" s="53">
        <v>0</v>
      </c>
      <c r="D204" s="53">
        <v>0</v>
      </c>
      <c r="E204" s="186" t="s">
        <v>184</v>
      </c>
      <c r="F204" s="171">
        <f>G204+H204</f>
        <v>149363</v>
      </c>
      <c r="G204" s="171">
        <f>G206+G228</f>
        <v>19000</v>
      </c>
      <c r="H204" s="221">
        <f>H206+H228</f>
        <v>130363</v>
      </c>
    </row>
    <row r="205" spans="1:8" s="23" customFormat="1" ht="19.5" customHeight="1">
      <c r="A205" s="100"/>
      <c r="B205" s="35"/>
      <c r="C205" s="53"/>
      <c r="D205" s="53"/>
      <c r="E205" s="187" t="s">
        <v>118</v>
      </c>
      <c r="F205" s="171"/>
      <c r="G205" s="171"/>
      <c r="H205" s="221"/>
    </row>
    <row r="206" spans="1:8" s="23" customFormat="1" ht="30" customHeight="1">
      <c r="A206" s="100">
        <v>2910</v>
      </c>
      <c r="B206" s="35" t="s">
        <v>58</v>
      </c>
      <c r="C206" s="53">
        <v>1</v>
      </c>
      <c r="D206" s="53">
        <v>0</v>
      </c>
      <c r="E206" s="194" t="s">
        <v>165</v>
      </c>
      <c r="F206" s="171">
        <f>G206+H206</f>
        <v>111760</v>
      </c>
      <c r="G206" s="171">
        <f>G208</f>
        <v>12000</v>
      </c>
      <c r="H206" s="221">
        <f>H208</f>
        <v>99760</v>
      </c>
    </row>
    <row r="207" spans="1:8" s="23" customFormat="1" ht="18.75" customHeight="1">
      <c r="A207" s="100"/>
      <c r="B207" s="35"/>
      <c r="C207" s="53"/>
      <c r="D207" s="53"/>
      <c r="E207" s="187" t="s">
        <v>119</v>
      </c>
      <c r="F207" s="171"/>
      <c r="G207" s="171"/>
      <c r="H207" s="221"/>
    </row>
    <row r="208" spans="1:8" s="23" customFormat="1" ht="22.5" customHeight="1">
      <c r="A208" s="100">
        <v>2911</v>
      </c>
      <c r="B208" s="35" t="s">
        <v>58</v>
      </c>
      <c r="C208" s="53">
        <v>1</v>
      </c>
      <c r="D208" s="53">
        <v>1</v>
      </c>
      <c r="E208" s="191" t="s">
        <v>129</v>
      </c>
      <c r="F208" s="171">
        <f>G208+H208</f>
        <v>111760</v>
      </c>
      <c r="G208" s="171">
        <f>G210</f>
        <v>12000</v>
      </c>
      <c r="H208" s="221">
        <f>H210</f>
        <v>99760</v>
      </c>
    </row>
    <row r="209" spans="1:8" s="23" customFormat="1" ht="30" customHeight="1">
      <c r="A209" s="34"/>
      <c r="B209" s="36"/>
      <c r="C209" s="54"/>
      <c r="D209" s="54"/>
      <c r="E209" s="188" t="s">
        <v>124</v>
      </c>
      <c r="F209" s="171"/>
      <c r="G209" s="171"/>
      <c r="H209" s="221"/>
    </row>
    <row r="210" spans="1:8" s="23" customFormat="1" ht="20.25" customHeight="1">
      <c r="A210" s="34"/>
      <c r="B210" s="36"/>
      <c r="C210" s="54"/>
      <c r="D210" s="54"/>
      <c r="E210" s="191" t="s">
        <v>69</v>
      </c>
      <c r="F210" s="171">
        <f>G210+H210</f>
        <v>111760</v>
      </c>
      <c r="G210" s="171">
        <f>G211</f>
        <v>12000</v>
      </c>
      <c r="H210" s="221">
        <f>H221</f>
        <v>99760</v>
      </c>
    </row>
    <row r="211" spans="1:8" s="23" customFormat="1" ht="20.25" customHeight="1">
      <c r="A211" s="34"/>
      <c r="B211" s="36"/>
      <c r="C211" s="54"/>
      <c r="D211" s="54"/>
      <c r="E211" s="191" t="s">
        <v>70</v>
      </c>
      <c r="F211" s="171">
        <f>G211</f>
        <v>12000</v>
      </c>
      <c r="G211" s="171">
        <f>G212+G217</f>
        <v>12000</v>
      </c>
      <c r="H211" s="221"/>
    </row>
    <row r="212" spans="1:8" s="23" customFormat="1" ht="20.25" customHeight="1">
      <c r="A212" s="34"/>
      <c r="B212" s="36"/>
      <c r="C212" s="54"/>
      <c r="D212" s="54"/>
      <c r="E212" s="188" t="s">
        <v>76</v>
      </c>
      <c r="F212" s="171">
        <f>G212</f>
        <v>7000</v>
      </c>
      <c r="G212" s="171">
        <f>G214</f>
        <v>7000</v>
      </c>
      <c r="H212" s="221"/>
    </row>
    <row r="213" spans="1:8" s="23" customFormat="1" ht="20.25" customHeight="1">
      <c r="A213" s="34"/>
      <c r="B213" s="36"/>
      <c r="C213" s="54"/>
      <c r="D213" s="54"/>
      <c r="E213" s="187" t="s">
        <v>75</v>
      </c>
      <c r="F213" s="171"/>
      <c r="G213" s="171"/>
      <c r="H213" s="221"/>
    </row>
    <row r="214" spans="1:8" s="23" customFormat="1" ht="27" customHeight="1">
      <c r="A214" s="34"/>
      <c r="B214" s="36"/>
      <c r="C214" s="54"/>
      <c r="D214" s="54"/>
      <c r="E214" s="188" t="s">
        <v>77</v>
      </c>
      <c r="F214" s="171">
        <f>G214</f>
        <v>7000</v>
      </c>
      <c r="G214" s="171">
        <f>G216</f>
        <v>7000</v>
      </c>
      <c r="H214" s="221"/>
    </row>
    <row r="215" spans="1:8" s="23" customFormat="1" ht="20.25" customHeight="1">
      <c r="A215" s="34"/>
      <c r="B215" s="36"/>
      <c r="C215" s="54"/>
      <c r="D215" s="54"/>
      <c r="E215" s="187" t="s">
        <v>119</v>
      </c>
      <c r="F215" s="171"/>
      <c r="G215" s="171"/>
      <c r="H215" s="221"/>
    </row>
    <row r="216" spans="1:8" s="23" customFormat="1" ht="27.75" customHeight="1">
      <c r="A216" s="34"/>
      <c r="B216" s="36"/>
      <c r="C216" s="54"/>
      <c r="D216" s="54"/>
      <c r="E216" s="199" t="s">
        <v>78</v>
      </c>
      <c r="F216" s="171">
        <f>G216</f>
        <v>7000</v>
      </c>
      <c r="G216" s="171">
        <v>7000</v>
      </c>
      <c r="H216" s="221"/>
    </row>
    <row r="217" spans="1:8" s="23" customFormat="1" ht="27.75" customHeight="1">
      <c r="A217" s="34"/>
      <c r="B217" s="36"/>
      <c r="C217" s="54"/>
      <c r="D217" s="54"/>
      <c r="E217" s="200" t="s">
        <v>294</v>
      </c>
      <c r="F217" s="171">
        <f>G217</f>
        <v>5000</v>
      </c>
      <c r="G217" s="171">
        <f>G218</f>
        <v>5000</v>
      </c>
      <c r="H217" s="221"/>
    </row>
    <row r="218" spans="1:8" s="23" customFormat="1" ht="27.75" customHeight="1">
      <c r="A218" s="34"/>
      <c r="B218" s="36"/>
      <c r="C218" s="54"/>
      <c r="D218" s="54"/>
      <c r="E218" s="287" t="s">
        <v>301</v>
      </c>
      <c r="F218" s="171">
        <f>G218</f>
        <v>5000</v>
      </c>
      <c r="G218" s="171">
        <f>G220</f>
        <v>5000</v>
      </c>
      <c r="H218" s="221"/>
    </row>
    <row r="219" spans="1:8" s="23" customFormat="1" ht="27.75" customHeight="1">
      <c r="A219" s="34"/>
      <c r="B219" s="36"/>
      <c r="C219" s="54"/>
      <c r="D219" s="54"/>
      <c r="E219" s="288" t="s">
        <v>119</v>
      </c>
      <c r="F219" s="171"/>
      <c r="G219" s="171"/>
      <c r="H219" s="221"/>
    </row>
    <row r="220" spans="1:8" s="23" customFormat="1" ht="27.75" customHeight="1">
      <c r="A220" s="34"/>
      <c r="B220" s="36"/>
      <c r="C220" s="54"/>
      <c r="D220" s="54"/>
      <c r="E220" s="288" t="s">
        <v>302</v>
      </c>
      <c r="F220" s="171">
        <f>G220</f>
        <v>5000</v>
      </c>
      <c r="G220" s="171">
        <v>5000</v>
      </c>
      <c r="H220" s="221"/>
    </row>
    <row r="221" spans="1:8" s="23" customFormat="1" ht="25.5" customHeight="1">
      <c r="A221" s="185"/>
      <c r="B221" s="110"/>
      <c r="C221" s="111"/>
      <c r="D221" s="112"/>
      <c r="E221" s="122" t="s">
        <v>175</v>
      </c>
      <c r="F221" s="171">
        <f>H221</f>
        <v>99760</v>
      </c>
      <c r="G221" s="171"/>
      <c r="H221" s="221">
        <f>H223</f>
        <v>99760</v>
      </c>
    </row>
    <row r="222" spans="1:8" s="23" customFormat="1" ht="22.5" customHeight="1">
      <c r="A222" s="185"/>
      <c r="B222" s="110"/>
      <c r="C222" s="111"/>
      <c r="D222" s="112"/>
      <c r="E222" s="121" t="s">
        <v>173</v>
      </c>
      <c r="F222" s="171"/>
      <c r="G222" s="171"/>
      <c r="H222" s="221"/>
    </row>
    <row r="223" spans="1:8" s="23" customFormat="1" ht="23.25" customHeight="1">
      <c r="A223" s="185"/>
      <c r="B223" s="110"/>
      <c r="C223" s="111"/>
      <c r="D223" s="112"/>
      <c r="E223" s="195" t="s">
        <v>176</v>
      </c>
      <c r="F223" s="171">
        <f>H223</f>
        <v>99760</v>
      </c>
      <c r="G223" s="171"/>
      <c r="H223" s="221">
        <f>H225</f>
        <v>99760</v>
      </c>
    </row>
    <row r="224" spans="1:8" s="23" customFormat="1" ht="24" customHeight="1">
      <c r="A224" s="185"/>
      <c r="B224" s="110"/>
      <c r="C224" s="111"/>
      <c r="D224" s="112"/>
      <c r="E224" s="193" t="s">
        <v>119</v>
      </c>
      <c r="F224" s="171"/>
      <c r="G224" s="171"/>
      <c r="H224" s="221"/>
    </row>
    <row r="225" spans="1:8" s="23" customFormat="1" ht="24" customHeight="1">
      <c r="A225" s="185"/>
      <c r="B225" s="110"/>
      <c r="C225" s="111"/>
      <c r="D225" s="112"/>
      <c r="E225" s="195" t="s">
        <v>179</v>
      </c>
      <c r="F225" s="171">
        <f>H225</f>
        <v>99760</v>
      </c>
      <c r="G225" s="171"/>
      <c r="H225" s="221">
        <f>H227</f>
        <v>99760</v>
      </c>
    </row>
    <row r="226" spans="1:8" s="23" customFormat="1" ht="18.75" customHeight="1">
      <c r="A226" s="185"/>
      <c r="B226" s="110"/>
      <c r="C226" s="111"/>
      <c r="D226" s="112"/>
      <c r="E226" s="199" t="s">
        <v>119</v>
      </c>
      <c r="F226" s="171"/>
      <c r="G226" s="171"/>
      <c r="H226" s="221"/>
    </row>
    <row r="227" spans="1:8" s="23" customFormat="1" ht="21" customHeight="1">
      <c r="A227" s="185"/>
      <c r="B227" s="110"/>
      <c r="C227" s="111"/>
      <c r="D227" s="112"/>
      <c r="E227" s="193" t="s">
        <v>73</v>
      </c>
      <c r="F227" s="171">
        <f>H227</f>
        <v>99760</v>
      </c>
      <c r="G227" s="171"/>
      <c r="H227" s="221">
        <v>99760</v>
      </c>
    </row>
    <row r="228" spans="1:8" s="23" customFormat="1" ht="25.5" customHeight="1">
      <c r="A228" s="100">
        <v>2950</v>
      </c>
      <c r="B228" s="35" t="s">
        <v>58</v>
      </c>
      <c r="C228" s="53">
        <v>5</v>
      </c>
      <c r="D228" s="53">
        <v>0</v>
      </c>
      <c r="E228" s="194" t="s">
        <v>166</v>
      </c>
      <c r="F228" s="171">
        <f>F230</f>
        <v>37603</v>
      </c>
      <c r="G228" s="171">
        <f>G230</f>
        <v>7000</v>
      </c>
      <c r="H228" s="221">
        <f>H230</f>
        <v>30603</v>
      </c>
    </row>
    <row r="229" spans="1:8" s="23" customFormat="1" ht="18.75" customHeight="1">
      <c r="A229" s="100"/>
      <c r="B229" s="35"/>
      <c r="C229" s="53"/>
      <c r="D229" s="53"/>
      <c r="E229" s="187" t="s">
        <v>119</v>
      </c>
      <c r="F229" s="171"/>
      <c r="G229" s="171"/>
      <c r="H229" s="221"/>
    </row>
    <row r="230" spans="1:8" s="23" customFormat="1" ht="21.75" customHeight="1">
      <c r="A230" s="100">
        <v>2951</v>
      </c>
      <c r="B230" s="35" t="s">
        <v>58</v>
      </c>
      <c r="C230" s="53">
        <v>5</v>
      </c>
      <c r="D230" s="53">
        <v>1</v>
      </c>
      <c r="E230" s="191" t="s">
        <v>185</v>
      </c>
      <c r="F230" s="171">
        <f>G230+H230</f>
        <v>37603</v>
      </c>
      <c r="G230" s="171">
        <f>G232</f>
        <v>7000</v>
      </c>
      <c r="H230" s="221">
        <f>H232</f>
        <v>30603</v>
      </c>
    </row>
    <row r="231" spans="1:8" s="23" customFormat="1" ht="30" customHeight="1">
      <c r="A231" s="34"/>
      <c r="B231" s="36"/>
      <c r="C231" s="54"/>
      <c r="D231" s="54"/>
      <c r="E231" s="187" t="s">
        <v>124</v>
      </c>
      <c r="F231" s="171"/>
      <c r="G231" s="171"/>
      <c r="H231" s="221"/>
    </row>
    <row r="232" spans="1:8" s="23" customFormat="1" ht="22.5" customHeight="1">
      <c r="A232" s="34"/>
      <c r="B232" s="36"/>
      <c r="C232" s="54"/>
      <c r="D232" s="54"/>
      <c r="E232" s="191" t="s">
        <v>69</v>
      </c>
      <c r="F232" s="171">
        <f>G232+H232</f>
        <v>37603</v>
      </c>
      <c r="G232" s="171">
        <f>G233+G238</f>
        <v>7000</v>
      </c>
      <c r="H232" s="221">
        <f>H242</f>
        <v>30603</v>
      </c>
    </row>
    <row r="233" spans="1:8" s="23" customFormat="1" ht="22.5" customHeight="1">
      <c r="A233" s="34"/>
      <c r="B233" s="36"/>
      <c r="C233" s="54"/>
      <c r="D233" s="54"/>
      <c r="E233" s="188" t="s">
        <v>76</v>
      </c>
      <c r="F233" s="171">
        <f>G233</f>
        <v>4000</v>
      </c>
      <c r="G233" s="171">
        <f>G235</f>
        <v>4000</v>
      </c>
      <c r="H233" s="221"/>
    </row>
    <row r="234" spans="1:8" s="23" customFormat="1" ht="22.5" customHeight="1">
      <c r="A234" s="34"/>
      <c r="B234" s="36"/>
      <c r="C234" s="54"/>
      <c r="D234" s="54"/>
      <c r="E234" s="187" t="s">
        <v>75</v>
      </c>
      <c r="F234" s="171"/>
      <c r="G234" s="171"/>
      <c r="H234" s="221"/>
    </row>
    <row r="235" spans="1:8" s="23" customFormat="1" ht="26.25" customHeight="1">
      <c r="A235" s="34"/>
      <c r="B235" s="36"/>
      <c r="C235" s="54"/>
      <c r="D235" s="54"/>
      <c r="E235" s="188" t="s">
        <v>77</v>
      </c>
      <c r="F235" s="171">
        <f>G235</f>
        <v>4000</v>
      </c>
      <c r="G235" s="171">
        <f>G237</f>
        <v>4000</v>
      </c>
      <c r="H235" s="221"/>
    </row>
    <row r="236" spans="1:8" s="23" customFormat="1" ht="22.5" customHeight="1">
      <c r="A236" s="34"/>
      <c r="B236" s="36"/>
      <c r="C236" s="54"/>
      <c r="D236" s="54"/>
      <c r="E236" s="187" t="s">
        <v>119</v>
      </c>
      <c r="F236" s="171"/>
      <c r="G236" s="171"/>
      <c r="H236" s="221"/>
    </row>
    <row r="237" spans="1:8" s="23" customFormat="1" ht="29.25" customHeight="1">
      <c r="A237" s="34"/>
      <c r="B237" s="36"/>
      <c r="C237" s="54"/>
      <c r="D237" s="54"/>
      <c r="E237" s="199" t="s">
        <v>78</v>
      </c>
      <c r="F237" s="171">
        <f>G237</f>
        <v>4000</v>
      </c>
      <c r="G237" s="171">
        <v>4000</v>
      </c>
      <c r="H237" s="221"/>
    </row>
    <row r="238" spans="1:8" s="23" customFormat="1" ht="29.25" customHeight="1">
      <c r="A238" s="34"/>
      <c r="B238" s="36"/>
      <c r="C238" s="54"/>
      <c r="D238" s="54"/>
      <c r="E238" s="200" t="s">
        <v>294</v>
      </c>
      <c r="F238" s="171">
        <f>G238</f>
        <v>3000</v>
      </c>
      <c r="G238" s="171">
        <f>G239</f>
        <v>3000</v>
      </c>
      <c r="H238" s="221"/>
    </row>
    <row r="239" spans="1:8" s="23" customFormat="1" ht="29.25" customHeight="1">
      <c r="A239" s="34"/>
      <c r="B239" s="36"/>
      <c r="C239" s="54"/>
      <c r="D239" s="54"/>
      <c r="E239" s="287" t="s">
        <v>301</v>
      </c>
      <c r="F239" s="171">
        <f>G239</f>
        <v>3000</v>
      </c>
      <c r="G239" s="171">
        <f>G241</f>
        <v>3000</v>
      </c>
      <c r="H239" s="221"/>
    </row>
    <row r="240" spans="1:8" s="23" customFormat="1" ht="29.25" customHeight="1">
      <c r="A240" s="34"/>
      <c r="B240" s="36"/>
      <c r="C240" s="54"/>
      <c r="D240" s="54"/>
      <c r="E240" s="288" t="s">
        <v>119</v>
      </c>
      <c r="F240" s="171"/>
      <c r="G240" s="171"/>
      <c r="H240" s="221"/>
    </row>
    <row r="241" spans="1:8" s="23" customFormat="1" ht="29.25" customHeight="1">
      <c r="A241" s="34"/>
      <c r="B241" s="36"/>
      <c r="C241" s="54"/>
      <c r="D241" s="54"/>
      <c r="E241" s="288" t="s">
        <v>302</v>
      </c>
      <c r="F241" s="171">
        <f>G241</f>
        <v>3000</v>
      </c>
      <c r="G241" s="171">
        <v>3000</v>
      </c>
      <c r="H241" s="221"/>
    </row>
    <row r="242" spans="1:8" s="23" customFormat="1" ht="18" customHeight="1">
      <c r="A242" s="34"/>
      <c r="B242" s="35"/>
      <c r="C242" s="53"/>
      <c r="D242" s="53"/>
      <c r="E242" s="122" t="s">
        <v>175</v>
      </c>
      <c r="F242" s="171">
        <f>H242</f>
        <v>30603</v>
      </c>
      <c r="G242" s="171"/>
      <c r="H242" s="221">
        <f>H244</f>
        <v>30603</v>
      </c>
    </row>
    <row r="243" spans="1:8" s="23" customFormat="1" ht="18.75" customHeight="1">
      <c r="A243" s="34"/>
      <c r="B243" s="35"/>
      <c r="C243" s="53"/>
      <c r="D243" s="53"/>
      <c r="E243" s="121" t="s">
        <v>173</v>
      </c>
      <c r="F243" s="171"/>
      <c r="G243" s="171"/>
      <c r="H243" s="221"/>
    </row>
    <row r="244" spans="1:8" s="23" customFormat="1" ht="21.75" customHeight="1">
      <c r="A244" s="34"/>
      <c r="B244" s="35"/>
      <c r="C244" s="53"/>
      <c r="D244" s="53"/>
      <c r="E244" s="195" t="s">
        <v>176</v>
      </c>
      <c r="F244" s="171">
        <f>H244</f>
        <v>30603</v>
      </c>
      <c r="G244" s="171"/>
      <c r="H244" s="221">
        <f>H246</f>
        <v>30603</v>
      </c>
    </row>
    <row r="245" spans="1:8" s="23" customFormat="1" ht="22.5" customHeight="1">
      <c r="A245" s="34"/>
      <c r="B245" s="35"/>
      <c r="C245" s="53"/>
      <c r="D245" s="53"/>
      <c r="E245" s="193" t="s">
        <v>119</v>
      </c>
      <c r="F245" s="171"/>
      <c r="G245" s="171"/>
      <c r="H245" s="221"/>
    </row>
    <row r="246" spans="1:8" s="23" customFormat="1" ht="17.25" customHeight="1">
      <c r="A246" s="34"/>
      <c r="B246" s="35"/>
      <c r="C246" s="53"/>
      <c r="D246" s="53"/>
      <c r="E246" s="195" t="s">
        <v>179</v>
      </c>
      <c r="F246" s="171">
        <f>H246</f>
        <v>30603</v>
      </c>
      <c r="G246" s="171"/>
      <c r="H246" s="221">
        <f>H247</f>
        <v>30603</v>
      </c>
    </row>
    <row r="247" spans="1:10" s="23" customFormat="1" ht="19.5" customHeight="1">
      <c r="A247" s="34"/>
      <c r="B247" s="35"/>
      <c r="C247" s="53"/>
      <c r="D247" s="53"/>
      <c r="E247" s="193" t="s">
        <v>73</v>
      </c>
      <c r="F247" s="171">
        <f>H247</f>
        <v>30603</v>
      </c>
      <c r="G247" s="171"/>
      <c r="H247" s="221">
        <v>30603</v>
      </c>
      <c r="J247" s="226"/>
    </row>
    <row r="248" spans="1:8" s="23" customFormat="1" ht="38.25" customHeight="1">
      <c r="A248" s="189">
        <v>3100</v>
      </c>
      <c r="B248" s="35" t="s">
        <v>209</v>
      </c>
      <c r="C248" s="35" t="s">
        <v>10</v>
      </c>
      <c r="D248" s="35" t="s">
        <v>10</v>
      </c>
      <c r="E248" s="227" t="s">
        <v>210</v>
      </c>
      <c r="F248" s="171">
        <f>F250</f>
        <v>-50133.6</v>
      </c>
      <c r="G248" s="171">
        <f>G250</f>
        <v>-27059.6</v>
      </c>
      <c r="H248" s="221">
        <f>H258</f>
        <v>0</v>
      </c>
    </row>
    <row r="249" spans="1:8" s="23" customFormat="1" ht="19.5" customHeight="1">
      <c r="A249" s="100"/>
      <c r="B249" s="35"/>
      <c r="C249" s="53"/>
      <c r="D249" s="53"/>
      <c r="E249" s="114" t="s">
        <v>118</v>
      </c>
      <c r="F249" s="171"/>
      <c r="G249" s="171"/>
      <c r="H249" s="221"/>
    </row>
    <row r="250" spans="1:8" s="23" customFormat="1" ht="30.75" customHeight="1">
      <c r="A250" s="100">
        <v>3110</v>
      </c>
      <c r="B250" s="228" t="s">
        <v>209</v>
      </c>
      <c r="C250" s="228" t="s">
        <v>11</v>
      </c>
      <c r="D250" s="228" t="s">
        <v>10</v>
      </c>
      <c r="E250" s="229" t="s">
        <v>211</v>
      </c>
      <c r="F250" s="171">
        <f>F252</f>
        <v>-50133.6</v>
      </c>
      <c r="G250" s="171">
        <f>G252</f>
        <v>-27059.6</v>
      </c>
      <c r="H250" s="221"/>
    </row>
    <row r="251" spans="1:8" s="23" customFormat="1" ht="19.5" customHeight="1">
      <c r="A251" s="100"/>
      <c r="B251" s="35"/>
      <c r="C251" s="53"/>
      <c r="D251" s="53"/>
      <c r="E251" s="114" t="s">
        <v>119</v>
      </c>
      <c r="F251" s="171"/>
      <c r="G251" s="171"/>
      <c r="H251" s="221"/>
    </row>
    <row r="252" spans="1:8" s="23" customFormat="1" ht="19.5" customHeight="1">
      <c r="A252" s="100">
        <v>3112</v>
      </c>
      <c r="B252" s="228" t="s">
        <v>209</v>
      </c>
      <c r="C252" s="228" t="s">
        <v>11</v>
      </c>
      <c r="D252" s="228" t="s">
        <v>12</v>
      </c>
      <c r="E252" s="230" t="s">
        <v>212</v>
      </c>
      <c r="F252" s="171">
        <f aca="true" t="shared" si="0" ref="F252:G254">F253</f>
        <v>-50133.6</v>
      </c>
      <c r="G252" s="171">
        <f t="shared" si="0"/>
        <v>-27059.6</v>
      </c>
      <c r="H252" s="221"/>
    </row>
    <row r="253" spans="1:8" s="23" customFormat="1" ht="19.5" customHeight="1">
      <c r="A253" s="34"/>
      <c r="B253" s="36"/>
      <c r="C253" s="54"/>
      <c r="D253" s="54"/>
      <c r="E253" s="191" t="s">
        <v>69</v>
      </c>
      <c r="F253" s="171">
        <f t="shared" si="0"/>
        <v>-50133.6</v>
      </c>
      <c r="G253" s="171">
        <f t="shared" si="0"/>
        <v>-27059.6</v>
      </c>
      <c r="H253" s="221"/>
    </row>
    <row r="254" spans="1:8" s="23" customFormat="1" ht="19.5" customHeight="1">
      <c r="A254" s="34"/>
      <c r="B254" s="36"/>
      <c r="C254" s="54"/>
      <c r="D254" s="54"/>
      <c r="E254" s="191" t="s">
        <v>70</v>
      </c>
      <c r="F254" s="171">
        <f t="shared" si="0"/>
        <v>-50133.6</v>
      </c>
      <c r="G254" s="171">
        <f t="shared" si="0"/>
        <v>-27059.6</v>
      </c>
      <c r="H254" s="221"/>
    </row>
    <row r="255" spans="1:8" s="23" customFormat="1" ht="19.5" customHeight="1">
      <c r="A255" s="34"/>
      <c r="B255" s="36"/>
      <c r="C255" s="54"/>
      <c r="D255" s="54"/>
      <c r="E255" s="231" t="s">
        <v>213</v>
      </c>
      <c r="F255" s="171">
        <f>F257</f>
        <v>-50133.6</v>
      </c>
      <c r="G255" s="171">
        <f>G257</f>
        <v>-27059.6</v>
      </c>
      <c r="H255" s="221"/>
    </row>
    <row r="256" spans="1:8" s="23" customFormat="1" ht="19.5" customHeight="1">
      <c r="A256" s="34"/>
      <c r="B256" s="36"/>
      <c r="C256" s="54"/>
      <c r="D256" s="54"/>
      <c r="E256" s="216" t="s">
        <v>119</v>
      </c>
      <c r="F256" s="171"/>
      <c r="G256" s="171"/>
      <c r="H256" s="221"/>
    </row>
    <row r="257" spans="1:13" s="23" customFormat="1" ht="19.5" customHeight="1">
      <c r="A257" s="34"/>
      <c r="B257" s="36"/>
      <c r="C257" s="54"/>
      <c r="D257" s="54"/>
      <c r="E257" s="121" t="s">
        <v>214</v>
      </c>
      <c r="F257" s="171">
        <v>-50133.6</v>
      </c>
      <c r="G257" s="171">
        <v>-27059.6</v>
      </c>
      <c r="H257" s="221"/>
      <c r="K257" s="242"/>
      <c r="M257" s="242"/>
    </row>
    <row r="258" spans="1:8" s="23" customFormat="1" ht="42" customHeight="1" thickBot="1">
      <c r="A258" s="232"/>
      <c r="B258" s="233"/>
      <c r="C258" s="234"/>
      <c r="D258" s="234"/>
      <c r="E258" s="246" t="s">
        <v>221</v>
      </c>
      <c r="F258" s="247">
        <f>G258</f>
        <v>27059.6</v>
      </c>
      <c r="G258" s="247">
        <v>27059.6</v>
      </c>
      <c r="H258" s="248"/>
    </row>
    <row r="259" spans="1:7" s="85" customFormat="1" ht="34.5" customHeight="1">
      <c r="A259" s="348" t="s">
        <v>238</v>
      </c>
      <c r="B259" s="348"/>
      <c r="C259" s="348"/>
      <c r="D259" s="348"/>
      <c r="E259" s="348"/>
      <c r="F259" s="348"/>
      <c r="G259" s="348"/>
    </row>
    <row r="260" spans="2:5" ht="15">
      <c r="B260" s="15"/>
      <c r="C260" s="13"/>
      <c r="D260" s="14"/>
      <c r="E260" s="8"/>
    </row>
    <row r="261" spans="2:4" ht="15">
      <c r="B261" s="15"/>
      <c r="C261" s="16"/>
      <c r="D261" s="17"/>
    </row>
    <row r="267" spans="5:8" ht="15">
      <c r="E267" s="103"/>
      <c r="H267" s="8"/>
    </row>
  </sheetData>
  <sheetProtection/>
  <mergeCells count="14">
    <mergeCell ref="J115:N115"/>
    <mergeCell ref="F1:H1"/>
    <mergeCell ref="A4:H4"/>
    <mergeCell ref="A5:H5"/>
    <mergeCell ref="E3:H3"/>
    <mergeCell ref="E2:H2"/>
    <mergeCell ref="A259:G259"/>
    <mergeCell ref="G7:H7"/>
    <mergeCell ref="A7:A8"/>
    <mergeCell ref="E7:E8"/>
    <mergeCell ref="F7:F8"/>
    <mergeCell ref="B7:B8"/>
    <mergeCell ref="C7:C8"/>
    <mergeCell ref="D7:D8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2020-02-13T07:32:00Z</cp:lastPrinted>
  <dcterms:created xsi:type="dcterms:W3CDTF">1996-10-14T23:33:28Z</dcterms:created>
  <dcterms:modified xsi:type="dcterms:W3CDTF">2020-02-13T07:32:18Z</dcterms:modified>
  <cp:category/>
  <cp:version/>
  <cp:contentType/>
  <cp:contentStatus/>
</cp:coreProperties>
</file>