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3FCA9D4-302B-4659-9516-BEBB6DB584B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</calcChain>
</file>

<file path=xl/sharedStrings.xml><?xml version="1.0" encoding="utf-8"?>
<sst xmlns="http://schemas.openxmlformats.org/spreadsheetml/2006/main" count="13" uniqueCount="13">
  <si>
    <t>Հ/Հ</t>
  </si>
  <si>
    <t>Ապրանքի անվանումը</t>
  </si>
  <si>
    <t>Չափման միավոր</t>
  </si>
  <si>
    <t>Քանակ</t>
  </si>
  <si>
    <t>Միավորի արժեքը ՀՀ դրամ</t>
  </si>
  <si>
    <t>Ընդամենը ՀՀ դրամ</t>
  </si>
  <si>
    <t>ԸՆԴՀԱՆՈՒՐ ԱՐԺԵՔԸ</t>
  </si>
  <si>
    <t xml:space="preserve">                       Կապան համայնքի ավագանու</t>
  </si>
  <si>
    <t xml:space="preserve">Հավելված </t>
  </si>
  <si>
    <t xml:space="preserve"> Աշխատակազմի քարտուղար                                              Կարեն Ալավերդյան</t>
  </si>
  <si>
    <t xml:space="preserve">      հոկտեմբեր 2025թ.  թիվ     -Ա որոշման</t>
  </si>
  <si>
    <t xml:space="preserve"> Կապան համայնքի սեփականություն հանդիսացող գույքը &lt;&lt;Կապանի թիվ 1 ՆՈՒՀ&gt;&gt;  համայնքային ոչ առևտրային կազմակերպությանը  անհատույց, սեփականության իրավունքով հանձնելու մասին</t>
  </si>
  <si>
    <t>5,656,900.00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</si>
</sst>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b/>
      <sz val="11"/>
      <color theme="1"/>
      <name val="Arial LatArm"/>
      <family val="2"/>
    </font>
    <font>
      <i/>
      <sz val="11"/>
      <color theme="1"/>
      <name val="Arial LatArm"/>
      <family val="2"/>
    </font>
    <font>
      <b/>
      <i/>
      <sz val="11"/>
      <name val="GHEA Grapalat"/>
      <family val="3"/>
    </font>
    <font>
      <sz val="12"/>
      <color theme="1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2" fontId="0" fillId="0" borderId="0" xfId="0" applyNumberFormat="1" applyAlignment="1">
      <alignment horizontal="center"/>
    </xf>
    <xf numFmtId="49" fontId="5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379;&#1400;&#1410;&#1397;&#1412;&#1387;%20&#1377;&#1406;&#1377;&#1379;&#1377;&#1398;&#1400;&#1410;%20&#1400;&#1408;&#1400;&#1399;&#8228;2025-6.xlsx" TargetMode="External"/><Relationship Id="rId1" Type="http://schemas.openxmlformats.org/officeDocument/2006/relationships/externalLinkPath" Target="&#1379;&#1400;&#1410;&#1397;&#1412;&#1387;%20&#1377;&#1406;&#1377;&#1379;&#1377;&#1398;&#1400;&#1410;%20&#1400;&#1408;&#1400;&#1399;&#8228;2025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8">
          <cell r="A108">
            <v>101</v>
          </cell>
          <cell r="B108" t="str">
            <v>Մահճակալ</v>
          </cell>
          <cell r="C108" t="str">
            <v>հատ</v>
          </cell>
          <cell r="D108">
            <v>12</v>
          </cell>
          <cell r="E108" t="str">
            <v>69,000.00</v>
          </cell>
          <cell r="F108" t="str">
            <v>828,000.00</v>
          </cell>
        </row>
        <row r="109">
          <cell r="B109" t="str">
            <v>Խմբասենյակի խոհ․ կահույք</v>
          </cell>
          <cell r="C109" t="str">
            <v>հատ</v>
          </cell>
          <cell r="D109">
            <v>6</v>
          </cell>
          <cell r="E109" t="str">
            <v>150,000.00</v>
          </cell>
          <cell r="F109" t="str">
            <v>900,000.00</v>
          </cell>
        </row>
        <row r="110">
          <cell r="B110" t="str">
            <v>Տնտեսական իրերի պահարան</v>
          </cell>
          <cell r="C110" t="str">
            <v>հատ</v>
          </cell>
          <cell r="D110">
            <v>7</v>
          </cell>
          <cell r="E110" t="str">
            <v>110,000.00</v>
          </cell>
          <cell r="F110" t="str">
            <v>770,000.00</v>
          </cell>
        </row>
        <row r="111">
          <cell r="B111" t="str">
            <v>Պահեստի համար դարակաշար</v>
          </cell>
          <cell r="C111" t="str">
            <v>հատ</v>
          </cell>
          <cell r="D111">
            <v>2</v>
          </cell>
          <cell r="E111" t="str">
            <v>350,000.00</v>
          </cell>
          <cell r="F111" t="str">
            <v>700,000.00</v>
          </cell>
        </row>
        <row r="112">
          <cell r="B112" t="str">
            <v>Լվացքատան համար լվացարան</v>
          </cell>
          <cell r="C112" t="str">
            <v>հատ</v>
          </cell>
          <cell r="D112">
            <v>1</v>
          </cell>
          <cell r="E112" t="str">
            <v>47,000.00</v>
          </cell>
          <cell r="F112" t="str">
            <v>47,000.00</v>
          </cell>
        </row>
        <row r="113">
          <cell r="B113" t="str">
            <v>Մեծ խոհանոցի լվացարան</v>
          </cell>
          <cell r="C113" t="str">
            <v>հատ</v>
          </cell>
          <cell r="D113">
            <v>1</v>
          </cell>
          <cell r="E113" t="str">
            <v>350,000.00</v>
          </cell>
          <cell r="F113" t="str">
            <v>350,000.00</v>
          </cell>
        </row>
        <row r="114">
          <cell r="B114" t="str">
            <v>էլ․ սալօջախ</v>
          </cell>
          <cell r="C114" t="str">
            <v>հատ</v>
          </cell>
          <cell r="D114">
            <v>1</v>
          </cell>
          <cell r="E114" t="str">
            <v>685,000.00</v>
          </cell>
          <cell r="F114" t="str">
            <v>685,000.00</v>
          </cell>
        </row>
        <row r="115">
          <cell r="B115" t="str">
            <v>Մսաղաց</v>
          </cell>
          <cell r="C115" t="str">
            <v>հատ</v>
          </cell>
          <cell r="D115">
            <v>1</v>
          </cell>
          <cell r="E115" t="str">
            <v>70,000.00</v>
          </cell>
          <cell r="F115" t="str">
            <v>70,000.00</v>
          </cell>
        </row>
        <row r="116">
          <cell r="B116" t="str">
            <v>Բացվող-փակվող աստիճան</v>
          </cell>
          <cell r="C116" t="str">
            <v>հատ</v>
          </cell>
          <cell r="D116">
            <v>1</v>
          </cell>
          <cell r="E116" t="str">
            <v>32,000.00</v>
          </cell>
          <cell r="F116" t="str">
            <v>32,000.00</v>
          </cell>
        </row>
        <row r="117">
          <cell r="B117" t="str">
            <v>Տիկնիկային ներկայացման շիրմա</v>
          </cell>
          <cell r="C117" t="str">
            <v>հատ</v>
          </cell>
          <cell r="D117">
            <v>1</v>
          </cell>
          <cell r="E117" t="str">
            <v>74,000.00</v>
          </cell>
          <cell r="F117" t="str">
            <v>74,000.00</v>
          </cell>
        </row>
        <row r="118">
          <cell r="B118" t="str">
            <v>Ամբիոն</v>
          </cell>
          <cell r="C118" t="str">
            <v>հատ</v>
          </cell>
          <cell r="D118">
            <v>1</v>
          </cell>
          <cell r="E118" t="str">
            <v>85,000.00</v>
          </cell>
          <cell r="F118" t="str">
            <v>85,000.00</v>
          </cell>
        </row>
        <row r="119">
          <cell r="B119" t="str">
            <v>Բազմաֆունկցիոնալ տպիչ սարք</v>
          </cell>
          <cell r="C119" t="str">
            <v>հատ</v>
          </cell>
          <cell r="D119">
            <v>1</v>
          </cell>
          <cell r="E119" t="str">
            <v>145,000.00</v>
          </cell>
          <cell r="F119" t="str">
            <v>145,000.00</v>
          </cell>
        </row>
        <row r="120">
          <cell r="B120" t="str">
            <v>Վարագույր</v>
          </cell>
          <cell r="C120" t="str">
            <v>մ</v>
          </cell>
          <cell r="D120">
            <v>200</v>
          </cell>
          <cell r="E120" t="str">
            <v>3,700.00</v>
          </cell>
          <cell r="F120" t="str">
            <v>740,000.00</v>
          </cell>
        </row>
        <row r="121">
          <cell r="B121" t="str">
            <v>Լվացարան խոհանոցի</v>
          </cell>
          <cell r="C121" t="str">
            <v>հատ</v>
          </cell>
          <cell r="D121">
            <v>6</v>
          </cell>
          <cell r="E121" t="str">
            <v>25,000.00</v>
          </cell>
          <cell r="F121" t="str">
            <v>150,000.00</v>
          </cell>
        </row>
        <row r="122">
          <cell r="B122" t="str">
            <v>Բաց պահարան</v>
          </cell>
          <cell r="C122" t="str">
            <v>հատ</v>
          </cell>
          <cell r="D122">
            <v>2</v>
          </cell>
          <cell r="E122" t="str">
            <v>40,000.00</v>
          </cell>
          <cell r="F122" t="str">
            <v>80,000.00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" workbookViewId="0">
      <selection activeCell="F8" sqref="F8"/>
    </sheetView>
  </sheetViews>
  <sheetFormatPr defaultRowHeight="15" x14ac:dyDescent="0.25"/>
  <cols>
    <col min="1" max="1" width="4.5703125" customWidth="1"/>
    <col min="2" max="2" width="24.7109375" customWidth="1"/>
    <col min="3" max="3" width="11.140625" customWidth="1"/>
    <col min="4" max="4" width="12.140625" customWidth="1"/>
    <col min="5" max="5" width="15.28515625" customWidth="1"/>
    <col min="6" max="6" width="18.140625" customWidth="1"/>
    <col min="11" max="11" width="14.5703125" customWidth="1"/>
    <col min="13" max="13" width="9.5703125" bestFit="1" customWidth="1"/>
  </cols>
  <sheetData>
    <row r="1" spans="1:13" ht="21" customHeight="1" x14ac:dyDescent="0.25">
      <c r="A1" s="10"/>
      <c r="B1" s="10"/>
      <c r="C1" s="11"/>
      <c r="D1" s="11"/>
      <c r="E1" s="28" t="s">
        <v>8</v>
      </c>
      <c r="F1" s="28"/>
      <c r="G1" s="24"/>
      <c r="H1" s="24"/>
      <c r="I1" s="24"/>
    </row>
    <row r="2" spans="1:13" x14ac:dyDescent="0.25">
      <c r="A2" s="10"/>
      <c r="B2" s="10"/>
      <c r="C2" s="29" t="s">
        <v>7</v>
      </c>
      <c r="D2" s="29"/>
      <c r="E2" s="29"/>
      <c r="F2" s="29"/>
      <c r="G2" s="24"/>
      <c r="H2" s="24"/>
      <c r="I2" s="24"/>
    </row>
    <row r="3" spans="1:13" ht="18.75" customHeight="1" x14ac:dyDescent="0.25">
      <c r="A3" s="10"/>
      <c r="B3" s="10"/>
      <c r="C3" s="29" t="s">
        <v>10</v>
      </c>
      <c r="D3" s="29"/>
      <c r="E3" s="29"/>
      <c r="F3" s="29"/>
      <c r="G3" s="24"/>
      <c r="H3" s="24"/>
      <c r="I3" s="24"/>
    </row>
    <row r="4" spans="1:13" x14ac:dyDescent="0.25">
      <c r="A4" s="24" t="s">
        <v>11</v>
      </c>
      <c r="B4" s="24"/>
      <c r="C4" s="24"/>
      <c r="D4" s="24"/>
      <c r="E4" s="24"/>
      <c r="F4" s="24"/>
      <c r="G4" s="24"/>
      <c r="H4" s="10"/>
      <c r="I4" s="10"/>
    </row>
    <row r="5" spans="1:13" x14ac:dyDescent="0.25">
      <c r="A5" s="24"/>
      <c r="B5" s="24"/>
      <c r="C5" s="24"/>
      <c r="D5" s="24"/>
      <c r="E5" s="24"/>
      <c r="F5" s="24"/>
      <c r="G5" s="24"/>
      <c r="H5" s="10"/>
      <c r="I5" s="10"/>
    </row>
    <row r="6" spans="1:13" ht="15.75" thickBot="1" x14ac:dyDescent="0.3">
      <c r="A6" s="24"/>
      <c r="B6" s="24"/>
      <c r="C6" s="24"/>
      <c r="D6" s="24"/>
      <c r="E6" s="24"/>
      <c r="F6" s="24"/>
      <c r="G6" s="24"/>
      <c r="H6" s="10"/>
      <c r="I6" s="10"/>
    </row>
    <row r="7" spans="1:13" ht="45" customHeight="1" x14ac:dyDescent="0.25">
      <c r="A7" s="12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4" t="s">
        <v>5</v>
      </c>
      <c r="G7" s="10"/>
      <c r="H7" s="10"/>
      <c r="I7" s="10"/>
      <c r="K7" s="1"/>
    </row>
    <row r="8" spans="1:13" ht="124.5" customHeight="1" x14ac:dyDescent="0.25">
      <c r="A8" s="8">
        <v>1</v>
      </c>
      <c r="B8" s="20" t="str">
        <f>[1]Sheet1!B108</f>
        <v>Մահճակալ</v>
      </c>
      <c r="C8" s="9" t="str">
        <f>[1]Sheet1!C108</f>
        <v>հատ</v>
      </c>
      <c r="D8" s="9">
        <f>[1]Sheet1!D108</f>
        <v>12</v>
      </c>
      <c r="E8" s="17" t="str">
        <f>[1]Sheet1!E108</f>
        <v>69,000.00</v>
      </c>
      <c r="F8" s="17" t="str">
        <f>[1]Sheet1!F108</f>
        <v>828,000.00</v>
      </c>
      <c r="G8" s="10"/>
      <c r="H8" s="10"/>
      <c r="I8" s="10"/>
      <c r="J8" s="1"/>
      <c r="K8" s="3"/>
      <c r="M8" s="4"/>
    </row>
    <row r="9" spans="1:13" ht="63" customHeight="1" x14ac:dyDescent="0.25">
      <c r="A9" s="6">
        <v>2</v>
      </c>
      <c r="B9" s="21" t="str">
        <f>[1]Sheet1!B109</f>
        <v>Խմբասենյակի խոհ․ կահույք</v>
      </c>
      <c r="C9" s="7" t="str">
        <f>[1]Sheet1!C109</f>
        <v>հատ</v>
      </c>
      <c r="D9" s="7">
        <f>[1]Sheet1!D109</f>
        <v>6</v>
      </c>
      <c r="E9" s="18" t="str">
        <f>[1]Sheet1!E109</f>
        <v>150,000.00</v>
      </c>
      <c r="F9" s="18" t="str">
        <f>[1]Sheet1!F109</f>
        <v>900,000.00</v>
      </c>
      <c r="G9" s="30"/>
      <c r="H9" s="31"/>
      <c r="I9" s="31"/>
      <c r="J9" s="1"/>
      <c r="K9" s="2"/>
      <c r="M9" s="1"/>
    </row>
    <row r="10" spans="1:13" ht="60" customHeight="1" x14ac:dyDescent="0.25">
      <c r="A10" s="6">
        <v>3</v>
      </c>
      <c r="B10" s="21" t="str">
        <f>[1]Sheet1!B110</f>
        <v>Տնտեսական իրերի պահարան</v>
      </c>
      <c r="C10" s="9" t="str">
        <f>[1]Sheet1!C110</f>
        <v>հատ</v>
      </c>
      <c r="D10" s="7">
        <f>[1]Sheet1!D110</f>
        <v>7</v>
      </c>
      <c r="E10" s="18" t="str">
        <f>[1]Sheet1!E110</f>
        <v>110,000.00</v>
      </c>
      <c r="F10" s="18" t="str">
        <f>[1]Sheet1!F110</f>
        <v>770,000.00</v>
      </c>
      <c r="G10" s="19"/>
      <c r="H10" s="19"/>
      <c r="I10" s="19"/>
      <c r="J10" s="1"/>
      <c r="K10" s="2"/>
      <c r="M10" s="1"/>
    </row>
    <row r="11" spans="1:13" ht="41.25" customHeight="1" x14ac:dyDescent="0.25">
      <c r="A11" s="8">
        <v>4</v>
      </c>
      <c r="B11" s="21" t="str">
        <f>[1]Sheet1!B111</f>
        <v>Պահեստի համար դարակաշար</v>
      </c>
      <c r="C11" s="9" t="str">
        <f>[1]Sheet1!C111</f>
        <v>հատ</v>
      </c>
      <c r="D11" s="7">
        <f>[1]Sheet1!D111</f>
        <v>2</v>
      </c>
      <c r="E11" s="18" t="str">
        <f>[1]Sheet1!E111</f>
        <v>350,000.00</v>
      </c>
      <c r="F11" s="18" t="str">
        <f>[1]Sheet1!F111</f>
        <v>700,000.00</v>
      </c>
      <c r="G11" s="19"/>
      <c r="H11" s="19"/>
      <c r="I11" s="19"/>
      <c r="J11" s="1"/>
      <c r="K11" s="2"/>
      <c r="M11" s="1"/>
    </row>
    <row r="12" spans="1:13" ht="41.25" customHeight="1" x14ac:dyDescent="0.25">
      <c r="A12" s="6">
        <v>5</v>
      </c>
      <c r="B12" s="21" t="str">
        <f>[1]Sheet1!B112</f>
        <v>Լվացքատան համար լվացարան</v>
      </c>
      <c r="C12" s="7" t="str">
        <f>[1]Sheet1!C112</f>
        <v>հատ</v>
      </c>
      <c r="D12" s="7">
        <f>[1]Sheet1!D112</f>
        <v>1</v>
      </c>
      <c r="E12" s="18" t="str">
        <f>[1]Sheet1!E112</f>
        <v>47,000.00</v>
      </c>
      <c r="F12" s="18" t="str">
        <f>[1]Sheet1!F112</f>
        <v>47,000.00</v>
      </c>
      <c r="G12" s="19"/>
      <c r="H12" s="19"/>
      <c r="I12" s="19"/>
      <c r="J12" s="1"/>
      <c r="K12" s="2"/>
      <c r="M12" s="1"/>
    </row>
    <row r="13" spans="1:13" ht="51" customHeight="1" x14ac:dyDescent="0.25">
      <c r="A13" s="6">
        <v>6</v>
      </c>
      <c r="B13" s="21" t="str">
        <f>[1]Sheet1!B113</f>
        <v>Մեծ խոհանոցի լվացարան</v>
      </c>
      <c r="C13" s="9" t="str">
        <f>[1]Sheet1!C113</f>
        <v>հատ</v>
      </c>
      <c r="D13" s="7">
        <f>[1]Sheet1!D113</f>
        <v>1</v>
      </c>
      <c r="E13" s="18" t="str">
        <f>[1]Sheet1!E113</f>
        <v>350,000.00</v>
      </c>
      <c r="F13" s="18" t="str">
        <f>[1]Sheet1!F113</f>
        <v>350,000.00</v>
      </c>
      <c r="G13" s="19"/>
      <c r="H13" s="19"/>
      <c r="I13" s="19"/>
      <c r="J13" s="1"/>
      <c r="K13" s="2"/>
      <c r="M13" s="1"/>
    </row>
    <row r="14" spans="1:13" ht="41.25" customHeight="1" x14ac:dyDescent="0.25">
      <c r="A14" s="8">
        <v>7</v>
      </c>
      <c r="B14" s="21" t="str">
        <f>[1]Sheet1!B114</f>
        <v>էլ․ սալօջախ</v>
      </c>
      <c r="C14" s="9" t="str">
        <f>[1]Sheet1!C114</f>
        <v>հատ</v>
      </c>
      <c r="D14" s="7">
        <f>[1]Sheet1!D114</f>
        <v>1</v>
      </c>
      <c r="E14" s="18" t="str">
        <f>[1]Sheet1!E114</f>
        <v>685,000.00</v>
      </c>
      <c r="F14" s="18" t="str">
        <f>[1]Sheet1!F114</f>
        <v>685,000.00</v>
      </c>
      <c r="G14" s="19"/>
      <c r="H14" s="19"/>
      <c r="I14" s="19"/>
      <c r="J14" s="1"/>
      <c r="K14" s="2"/>
      <c r="M14" s="1"/>
    </row>
    <row r="15" spans="1:13" ht="41.25" customHeight="1" x14ac:dyDescent="0.25">
      <c r="A15" s="6">
        <v>8</v>
      </c>
      <c r="B15" s="21" t="str">
        <f>[1]Sheet1!B115</f>
        <v>Մսաղաց</v>
      </c>
      <c r="C15" s="7" t="str">
        <f>[1]Sheet1!C115</f>
        <v>հատ</v>
      </c>
      <c r="D15" s="7">
        <f>[1]Sheet1!D115</f>
        <v>1</v>
      </c>
      <c r="E15" s="18" t="str">
        <f>[1]Sheet1!E115</f>
        <v>70,000.00</v>
      </c>
      <c r="F15" s="18" t="str">
        <f>[1]Sheet1!F115</f>
        <v>70,000.00</v>
      </c>
      <c r="G15" s="19"/>
      <c r="H15" s="19"/>
      <c r="I15" s="19"/>
      <c r="J15" s="1"/>
      <c r="K15" s="2"/>
      <c r="M15" s="1"/>
    </row>
    <row r="16" spans="1:13" ht="103.5" customHeight="1" x14ac:dyDescent="0.25">
      <c r="A16" s="6">
        <v>9</v>
      </c>
      <c r="B16" s="21" t="str">
        <f>[1]Sheet1!B116</f>
        <v>Բացվող-փակվող աստիճան</v>
      </c>
      <c r="C16" s="9" t="str">
        <f>[1]Sheet1!C116</f>
        <v>հատ</v>
      </c>
      <c r="D16" s="7">
        <f>[1]Sheet1!D116</f>
        <v>1</v>
      </c>
      <c r="E16" s="18" t="str">
        <f>[1]Sheet1!E116</f>
        <v>32,000.00</v>
      </c>
      <c r="F16" s="18" t="str">
        <f>[1]Sheet1!F116</f>
        <v>32,000.00</v>
      </c>
      <c r="G16" s="19"/>
      <c r="H16" s="19"/>
      <c r="I16" s="19"/>
      <c r="J16" s="1"/>
      <c r="K16" s="2"/>
      <c r="M16" s="1"/>
    </row>
    <row r="17" spans="1:13" ht="41.25" customHeight="1" x14ac:dyDescent="0.25">
      <c r="A17" s="8">
        <v>10</v>
      </c>
      <c r="B17" s="21" t="str">
        <f>[1]Sheet1!B117</f>
        <v>Տիկնիկային ներկայացման շիրմա</v>
      </c>
      <c r="C17" s="9" t="str">
        <f>[1]Sheet1!C117</f>
        <v>հատ</v>
      </c>
      <c r="D17" s="7">
        <f>[1]Sheet1!D117</f>
        <v>1</v>
      </c>
      <c r="E17" s="18" t="str">
        <f>[1]Sheet1!E117</f>
        <v>74,000.00</v>
      </c>
      <c r="F17" s="18" t="str">
        <f>[1]Sheet1!F117</f>
        <v>74,000.00</v>
      </c>
      <c r="G17" s="19"/>
      <c r="H17" s="19"/>
      <c r="I17" s="19"/>
      <c r="J17" s="1"/>
      <c r="K17" s="2"/>
      <c r="M17" s="1"/>
    </row>
    <row r="18" spans="1:13" ht="41.25" customHeight="1" x14ac:dyDescent="0.25">
      <c r="A18" s="6">
        <v>11</v>
      </c>
      <c r="B18" s="21" t="str">
        <f>[1]Sheet1!B118</f>
        <v>Ամբիոն</v>
      </c>
      <c r="C18" s="7" t="str">
        <f>[1]Sheet1!C118</f>
        <v>հատ</v>
      </c>
      <c r="D18" s="7">
        <f>[1]Sheet1!D118</f>
        <v>1</v>
      </c>
      <c r="E18" s="18" t="str">
        <f>[1]Sheet1!E118</f>
        <v>85,000.00</v>
      </c>
      <c r="F18" s="18" t="str">
        <f>[1]Sheet1!F118</f>
        <v>85,000.00</v>
      </c>
      <c r="G18" s="19"/>
      <c r="H18" s="19"/>
      <c r="I18" s="19"/>
      <c r="J18" s="1"/>
      <c r="K18" s="2"/>
      <c r="M18" s="1"/>
    </row>
    <row r="19" spans="1:13" ht="41.25" customHeight="1" x14ac:dyDescent="0.25">
      <c r="A19" s="6">
        <v>12</v>
      </c>
      <c r="B19" s="21" t="str">
        <f>[1]Sheet1!B119</f>
        <v>Բազմաֆունկցիոնալ տպիչ սարք</v>
      </c>
      <c r="C19" s="9" t="str">
        <f>[1]Sheet1!C119</f>
        <v>հատ</v>
      </c>
      <c r="D19" s="7">
        <f>[1]Sheet1!D119</f>
        <v>1</v>
      </c>
      <c r="E19" s="18" t="str">
        <f>[1]Sheet1!E119</f>
        <v>145,000.00</v>
      </c>
      <c r="F19" s="18" t="str">
        <f>[1]Sheet1!F119</f>
        <v>145,000.00</v>
      </c>
      <c r="G19" s="19"/>
      <c r="H19" s="19"/>
      <c r="I19" s="19"/>
      <c r="J19" s="1"/>
      <c r="K19" s="2"/>
      <c r="M19" s="1"/>
    </row>
    <row r="20" spans="1:13" ht="53.25" customHeight="1" x14ac:dyDescent="0.25">
      <c r="A20" s="8">
        <v>13</v>
      </c>
      <c r="B20" s="21" t="str">
        <f>[1]Sheet1!B120</f>
        <v>Վարագույր</v>
      </c>
      <c r="C20" s="7" t="str">
        <f>[1]Sheet1!C120</f>
        <v>մ</v>
      </c>
      <c r="D20" s="7">
        <f>[1]Sheet1!D120</f>
        <v>200</v>
      </c>
      <c r="E20" s="18" t="str">
        <f>[1]Sheet1!E120</f>
        <v>3,700.00</v>
      </c>
      <c r="F20" s="18" t="str">
        <f>[1]Sheet1!F120</f>
        <v>740,000.00</v>
      </c>
      <c r="G20" s="19"/>
      <c r="H20" s="19"/>
      <c r="I20" s="19"/>
      <c r="J20" s="1"/>
      <c r="K20" s="2"/>
      <c r="M20" s="1"/>
    </row>
    <row r="21" spans="1:13" ht="53.25" customHeight="1" x14ac:dyDescent="0.25">
      <c r="A21" s="6">
        <v>14</v>
      </c>
      <c r="B21" s="21" t="str">
        <f>[1]Sheet1!B121</f>
        <v>Լվացարան խոհանոցի</v>
      </c>
      <c r="C21" s="9" t="str">
        <f>[1]Sheet1!C121</f>
        <v>հատ</v>
      </c>
      <c r="D21" s="7">
        <f>[1]Sheet1!D121</f>
        <v>6</v>
      </c>
      <c r="E21" s="18" t="str">
        <f>[1]Sheet1!E121</f>
        <v>25,000.00</v>
      </c>
      <c r="F21" s="18" t="str">
        <f>[1]Sheet1!F121</f>
        <v>150,000.00</v>
      </c>
      <c r="G21" s="19"/>
      <c r="H21" s="19"/>
      <c r="I21" s="19"/>
      <c r="J21" s="1"/>
      <c r="K21" s="2"/>
      <c r="M21" s="1"/>
    </row>
    <row r="22" spans="1:13" ht="53.25" customHeight="1" x14ac:dyDescent="0.25">
      <c r="A22" s="6">
        <v>15</v>
      </c>
      <c r="B22" s="21" t="str">
        <f>[1]Sheet1!B122</f>
        <v>Բաց պահարան</v>
      </c>
      <c r="C22" s="9" t="str">
        <f>[1]Sheet1!C122</f>
        <v>հատ</v>
      </c>
      <c r="D22" s="7">
        <f>[1]Sheet1!D122</f>
        <v>2</v>
      </c>
      <c r="E22" s="18" t="str">
        <f>[1]Sheet1!E122</f>
        <v>40,000.00</v>
      </c>
      <c r="F22" s="18" t="str">
        <f>[1]Sheet1!F122</f>
        <v>80,000.00</v>
      </c>
      <c r="G22" s="19"/>
      <c r="H22" s="19"/>
      <c r="I22" s="19"/>
      <c r="J22" s="1"/>
      <c r="K22" s="2"/>
      <c r="M22" s="1"/>
    </row>
    <row r="23" spans="1:13" ht="34.5" customHeight="1" thickBot="1" x14ac:dyDescent="0.3">
      <c r="A23" s="25" t="s">
        <v>6</v>
      </c>
      <c r="B23" s="26"/>
      <c r="C23" s="27"/>
      <c r="D23" s="27"/>
      <c r="E23" s="27"/>
      <c r="F23" s="15" t="s">
        <v>12</v>
      </c>
      <c r="G23" s="10"/>
      <c r="H23" s="10"/>
      <c r="I23" s="10"/>
      <c r="J23" s="1"/>
      <c r="K23" s="22"/>
      <c r="L23" s="22"/>
      <c r="M23" s="5"/>
    </row>
    <row r="24" spans="1:13" ht="45.75" customHeight="1" x14ac:dyDescent="0.25">
      <c r="A24" s="23" t="s">
        <v>9</v>
      </c>
      <c r="B24" s="23"/>
      <c r="C24" s="23"/>
      <c r="D24" s="23"/>
      <c r="E24" s="23"/>
      <c r="F24" s="23"/>
      <c r="G24" s="23"/>
      <c r="H24" s="16"/>
      <c r="I24" s="16"/>
      <c r="K24" s="1"/>
      <c r="M24" s="1"/>
    </row>
    <row r="25" spans="1:13" x14ac:dyDescent="0.25">
      <c r="K25" s="1"/>
    </row>
  </sheetData>
  <mergeCells count="10">
    <mergeCell ref="K23:L23"/>
    <mergeCell ref="A24:G24"/>
    <mergeCell ref="G1:I3"/>
    <mergeCell ref="A4:G6"/>
    <mergeCell ref="A23:B23"/>
    <mergeCell ref="C23:E23"/>
    <mergeCell ref="E1:F1"/>
    <mergeCell ref="C2:F2"/>
    <mergeCell ref="C3:F3"/>
    <mergeCell ref="G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2025-10-02T11:04:06Z</dcterms:modified>
</cp:coreProperties>
</file>