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87644DE-2018-43AD-A0EB-3F11118FF0A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1" l="1"/>
  <c r="B8" i="1"/>
  <c r="C8" i="1"/>
  <c r="D8" i="1"/>
  <c r="E8" i="1"/>
  <c r="F8" i="1"/>
  <c r="B9" i="1"/>
  <c r="C9" i="1"/>
  <c r="D9" i="1"/>
  <c r="E9" i="1"/>
  <c r="F9" i="1"/>
  <c r="B10" i="1"/>
  <c r="C10" i="1"/>
  <c r="D10" i="1"/>
  <c r="E10" i="1"/>
  <c r="F10" i="1"/>
  <c r="B11" i="1"/>
  <c r="C11" i="1"/>
  <c r="D11" i="1"/>
  <c r="E11" i="1"/>
  <c r="F11" i="1"/>
  <c r="B12" i="1"/>
  <c r="C12" i="1"/>
  <c r="D12" i="1"/>
  <c r="E12" i="1"/>
  <c r="F12" i="1"/>
  <c r="B13" i="1"/>
  <c r="C13" i="1"/>
  <c r="D13" i="1"/>
  <c r="E13" i="1"/>
  <c r="F13" i="1"/>
  <c r="B14" i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B19" i="1"/>
  <c r="C19" i="1"/>
  <c r="D19" i="1"/>
  <c r="E19" i="1"/>
  <c r="F19" i="1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B23" i="1"/>
  <c r="C23" i="1"/>
  <c r="D23" i="1"/>
  <c r="E23" i="1"/>
  <c r="F23" i="1"/>
  <c r="B24" i="1"/>
  <c r="C24" i="1"/>
  <c r="D24" i="1"/>
  <c r="E24" i="1"/>
  <c r="F24" i="1"/>
  <c r="B25" i="1"/>
  <c r="C25" i="1"/>
  <c r="D25" i="1"/>
  <c r="E25" i="1"/>
  <c r="F25" i="1"/>
  <c r="B26" i="1"/>
  <c r="C26" i="1"/>
  <c r="D26" i="1"/>
  <c r="E26" i="1"/>
  <c r="F26" i="1"/>
  <c r="B27" i="1"/>
  <c r="C27" i="1"/>
  <c r="D27" i="1"/>
  <c r="E27" i="1"/>
  <c r="F27" i="1"/>
  <c r="B28" i="1"/>
  <c r="C28" i="1"/>
  <c r="D28" i="1"/>
  <c r="E28" i="1"/>
  <c r="F28" i="1"/>
  <c r="B29" i="1"/>
  <c r="C29" i="1"/>
  <c r="D29" i="1"/>
  <c r="E29" i="1"/>
  <c r="F29" i="1"/>
  <c r="B30" i="1"/>
  <c r="C30" i="1"/>
  <c r="D30" i="1"/>
  <c r="E30" i="1"/>
  <c r="F30" i="1"/>
  <c r="B31" i="1"/>
  <c r="C31" i="1"/>
  <c r="D31" i="1"/>
  <c r="E31" i="1"/>
  <c r="F31" i="1"/>
  <c r="B32" i="1"/>
  <c r="C32" i="1"/>
  <c r="D32" i="1"/>
  <c r="E32" i="1"/>
  <c r="F32" i="1"/>
  <c r="B33" i="1"/>
  <c r="C33" i="1"/>
  <c r="D33" i="1"/>
  <c r="E33" i="1"/>
  <c r="F33" i="1"/>
  <c r="B34" i="1"/>
  <c r="C34" i="1"/>
  <c r="D34" i="1"/>
  <c r="E34" i="1"/>
  <c r="F34" i="1"/>
  <c r="B35" i="1"/>
  <c r="C35" i="1"/>
  <c r="D35" i="1"/>
  <c r="E35" i="1"/>
  <c r="F35" i="1"/>
  <c r="B36" i="1"/>
  <c r="C36" i="1"/>
  <c r="D36" i="1"/>
  <c r="E36" i="1"/>
  <c r="F36" i="1"/>
  <c r="B37" i="1"/>
  <c r="C37" i="1"/>
  <c r="D37" i="1"/>
  <c r="E37" i="1"/>
  <c r="F37" i="1"/>
  <c r="B38" i="1"/>
  <c r="C38" i="1"/>
  <c r="D38" i="1"/>
  <c r="E38" i="1"/>
  <c r="F38" i="1"/>
  <c r="B39" i="1"/>
  <c r="C39" i="1"/>
  <c r="D39" i="1"/>
  <c r="E39" i="1"/>
  <c r="F39" i="1"/>
  <c r="B40" i="1"/>
  <c r="C40" i="1"/>
  <c r="D40" i="1"/>
  <c r="E40" i="1"/>
  <c r="F40" i="1"/>
  <c r="B41" i="1"/>
  <c r="C41" i="1"/>
  <c r="D41" i="1"/>
  <c r="E41" i="1"/>
  <c r="F41" i="1"/>
  <c r="B42" i="1"/>
  <c r="C42" i="1"/>
  <c r="D42" i="1"/>
  <c r="E42" i="1"/>
  <c r="F42" i="1"/>
  <c r="B43" i="1"/>
  <c r="C43" i="1"/>
  <c r="D43" i="1"/>
  <c r="E43" i="1"/>
  <c r="F43" i="1"/>
  <c r="B44" i="1"/>
  <c r="C44" i="1"/>
  <c r="D44" i="1"/>
  <c r="E44" i="1"/>
  <c r="F44" i="1"/>
  <c r="B45" i="1"/>
  <c r="C45" i="1"/>
  <c r="D45" i="1"/>
  <c r="E45" i="1"/>
  <c r="F45" i="1"/>
  <c r="B46" i="1"/>
  <c r="C46" i="1"/>
  <c r="D46" i="1"/>
  <c r="E46" i="1"/>
  <c r="F46" i="1"/>
  <c r="B47" i="1"/>
  <c r="C47" i="1"/>
  <c r="D47" i="1"/>
  <c r="E47" i="1"/>
  <c r="F47" i="1"/>
  <c r="B48" i="1"/>
  <c r="C48" i="1"/>
  <c r="D48" i="1"/>
  <c r="E48" i="1"/>
  <c r="F48" i="1"/>
  <c r="B49" i="1"/>
  <c r="C49" i="1"/>
  <c r="D49" i="1"/>
  <c r="E49" i="1"/>
  <c r="F49" i="1"/>
  <c r="B50" i="1"/>
  <c r="C50" i="1"/>
  <c r="D50" i="1"/>
  <c r="E50" i="1"/>
  <c r="F50" i="1"/>
  <c r="B51" i="1"/>
  <c r="C51" i="1"/>
  <c r="D51" i="1"/>
  <c r="E51" i="1"/>
  <c r="F51" i="1"/>
  <c r="B52" i="1"/>
  <c r="C52" i="1"/>
  <c r="D52" i="1"/>
  <c r="E52" i="1"/>
  <c r="F52" i="1"/>
  <c r="B53" i="1"/>
  <c r="C53" i="1"/>
  <c r="D53" i="1"/>
  <c r="E53" i="1"/>
  <c r="F53" i="1"/>
  <c r="B54" i="1"/>
  <c r="C54" i="1"/>
  <c r="D54" i="1"/>
  <c r="E54" i="1"/>
  <c r="F54" i="1"/>
  <c r="B55" i="1"/>
  <c r="C55" i="1"/>
  <c r="D55" i="1"/>
  <c r="E55" i="1"/>
  <c r="F55" i="1"/>
  <c r="B56" i="1"/>
  <c r="C56" i="1"/>
  <c r="D56" i="1"/>
  <c r="E56" i="1"/>
  <c r="F56" i="1"/>
  <c r="B57" i="1"/>
  <c r="C57" i="1"/>
  <c r="D57" i="1"/>
  <c r="E57" i="1"/>
  <c r="F57" i="1"/>
  <c r="B58" i="1"/>
  <c r="C58" i="1"/>
  <c r="D58" i="1"/>
  <c r="E58" i="1"/>
  <c r="F58" i="1"/>
  <c r="B59" i="1"/>
  <c r="C59" i="1"/>
  <c r="D59" i="1"/>
  <c r="E59" i="1"/>
  <c r="F59" i="1"/>
  <c r="B60" i="1"/>
  <c r="C60" i="1"/>
  <c r="D60" i="1"/>
  <c r="E60" i="1"/>
  <c r="F60" i="1"/>
  <c r="B61" i="1"/>
  <c r="C61" i="1"/>
  <c r="D61" i="1"/>
  <c r="E61" i="1"/>
  <c r="F61" i="1"/>
  <c r="B62" i="1"/>
  <c r="C62" i="1"/>
  <c r="D62" i="1"/>
  <c r="E62" i="1"/>
  <c r="F62" i="1"/>
  <c r="B63" i="1"/>
  <c r="C63" i="1"/>
  <c r="D63" i="1"/>
  <c r="E63" i="1"/>
  <c r="F63" i="1"/>
  <c r="B64" i="1"/>
  <c r="C64" i="1"/>
  <c r="D64" i="1"/>
  <c r="E64" i="1"/>
  <c r="F64" i="1"/>
  <c r="B65" i="1"/>
  <c r="C65" i="1"/>
  <c r="D65" i="1"/>
  <c r="E65" i="1"/>
  <c r="F65" i="1"/>
  <c r="B66" i="1"/>
  <c r="C66" i="1"/>
  <c r="D66" i="1"/>
  <c r="E66" i="1"/>
  <c r="F66" i="1"/>
  <c r="B67" i="1"/>
  <c r="C67" i="1"/>
  <c r="D67" i="1"/>
  <c r="E67" i="1"/>
  <c r="F67" i="1"/>
  <c r="B68" i="1"/>
  <c r="C68" i="1"/>
  <c r="D68" i="1"/>
  <c r="E68" i="1"/>
  <c r="F68" i="1"/>
  <c r="B69" i="1"/>
  <c r="C69" i="1"/>
  <c r="D69" i="1"/>
  <c r="E69" i="1"/>
  <c r="F69" i="1"/>
  <c r="B70" i="1"/>
  <c r="C70" i="1"/>
  <c r="D70" i="1"/>
  <c r="E70" i="1"/>
  <c r="F70" i="1"/>
  <c r="B71" i="1"/>
  <c r="C71" i="1"/>
  <c r="F71" i="1"/>
  <c r="B72" i="1"/>
  <c r="C72" i="1"/>
  <c r="D72" i="1"/>
  <c r="E72" i="1"/>
  <c r="F72" i="1"/>
  <c r="B73" i="1"/>
  <c r="C73" i="1"/>
  <c r="D73" i="1"/>
  <c r="E73" i="1"/>
  <c r="F73" i="1"/>
  <c r="B74" i="1"/>
  <c r="C74" i="1"/>
  <c r="D74" i="1"/>
  <c r="E74" i="1"/>
  <c r="F74" i="1"/>
  <c r="B75" i="1"/>
  <c r="C75" i="1"/>
  <c r="D75" i="1"/>
  <c r="E75" i="1"/>
  <c r="F75" i="1"/>
  <c r="B76" i="1"/>
  <c r="C76" i="1"/>
  <c r="D76" i="1"/>
  <c r="E76" i="1"/>
  <c r="F76" i="1"/>
  <c r="B77" i="1"/>
  <c r="C77" i="1"/>
  <c r="D77" i="1"/>
  <c r="E77" i="1"/>
  <c r="F77" i="1"/>
  <c r="B78" i="1"/>
  <c r="C78" i="1"/>
  <c r="D78" i="1"/>
  <c r="E78" i="1"/>
  <c r="F78" i="1"/>
  <c r="B79" i="1"/>
  <c r="C79" i="1"/>
  <c r="D79" i="1"/>
  <c r="E79" i="1"/>
  <c r="F79" i="1"/>
  <c r="B80" i="1"/>
  <c r="C80" i="1"/>
  <c r="D80" i="1"/>
  <c r="E80" i="1"/>
  <c r="F80" i="1"/>
  <c r="B81" i="1"/>
  <c r="C81" i="1"/>
  <c r="D81" i="1"/>
  <c r="E81" i="1"/>
  <c r="F81" i="1"/>
  <c r="B82" i="1"/>
  <c r="C82" i="1"/>
  <c r="D82" i="1"/>
  <c r="E82" i="1"/>
  <c r="F82" i="1"/>
</calcChain>
</file>

<file path=xl/sharedStrings.xml><?xml version="1.0" encoding="utf-8"?>
<sst xmlns="http://schemas.openxmlformats.org/spreadsheetml/2006/main" count="13" uniqueCount="13">
  <si>
    <t>Հ/Հ</t>
  </si>
  <si>
    <t>Ապրանքի անվանումը</t>
  </si>
  <si>
    <t>Չափման միավոր</t>
  </si>
  <si>
    <t>Քանակ</t>
  </si>
  <si>
    <t>Միավորի արժեքը ՀՀ դրամ</t>
  </si>
  <si>
    <t>Ընդամենը ՀՀ դրամ</t>
  </si>
  <si>
    <t>ԸՆԴՀԱՆՈՒՐ ԱՐԺԵՔԸ</t>
  </si>
  <si>
    <t xml:space="preserve">                       Կապան համայնքի ավագանու</t>
  </si>
  <si>
    <t xml:space="preserve">Հավելված </t>
  </si>
  <si>
    <t xml:space="preserve"> Աշխատակազմի քարտուղար                                              Կարեն Ալավերդյան</t>
  </si>
  <si>
    <t xml:space="preserve">      հոկտեմբեր 2025թ.  թիվ     -Ա որոշման</t>
  </si>
  <si>
    <t>20,238,700.00</t>
  </si>
  <si>
    <t xml:space="preserve">   Կապան համայնքի սեփականություն հանդիսացող գույքը &lt;&lt;Կապանի ակումբագրադարանային միավորում&gt;&gt;  համայնքային ոչ առևտրային կազմակերպությանը  անհատույց, սեփականության իրավունքով հանձնելու մասին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</si>
</sst>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LatArm"/>
      <family val="2"/>
    </font>
    <font>
      <b/>
      <sz val="11"/>
      <color theme="1"/>
      <name val="Arial LatArm"/>
      <family val="2"/>
    </font>
    <font>
      <i/>
      <sz val="11"/>
      <color theme="1"/>
      <name val="Arial LatArm"/>
      <family val="2"/>
    </font>
    <font>
      <b/>
      <i/>
      <sz val="11"/>
      <name val="GHEA Grapalat"/>
      <family val="3"/>
    </font>
    <font>
      <sz val="12"/>
      <color theme="1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0" fillId="2" borderId="0" xfId="0" applyNumberFormat="1" applyFill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0" fillId="2" borderId="0" xfId="0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2" fontId="0" fillId="0" borderId="0" xfId="0" applyNumberFormat="1" applyAlignment="1">
      <alignment horizontal="center"/>
    </xf>
    <xf numFmtId="49" fontId="5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379;&#1400;&#1410;&#1397;&#1412;&#1387;%20&#1377;&#1406;&#1377;&#1379;&#1377;&#1398;&#1400;&#1410;%20&#1400;&#1408;&#1400;&#1399;&#8228;2025-6.xlsx" TargetMode="External"/><Relationship Id="rId1" Type="http://schemas.openxmlformats.org/officeDocument/2006/relationships/externalLinkPath" Target="&#1379;&#1400;&#1410;&#1397;&#1412;&#1387;%20&#1377;&#1406;&#1377;&#1379;&#1377;&#1398;&#1400;&#1410;%20&#1400;&#1408;&#1400;&#1399;&#8228;2025-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3">
          <cell r="B33" t="str">
            <v>Աթոռ փափուկ</v>
          </cell>
          <cell r="C33" t="str">
            <v>հատ</v>
          </cell>
          <cell r="D33">
            <v>29</v>
          </cell>
          <cell r="E33" t="str">
            <v>17,000.00</v>
          </cell>
          <cell r="F33" t="str">
            <v>493,000.00</v>
          </cell>
        </row>
        <row r="34">
          <cell r="B34" t="str">
            <v>Բազմոց միջանցքի</v>
          </cell>
          <cell r="C34" t="str">
            <v>հատ</v>
          </cell>
          <cell r="D34">
            <v>1</v>
          </cell>
          <cell r="E34" t="str">
            <v>329,000.00</v>
          </cell>
          <cell r="F34" t="str">
            <v>329,000.00</v>
          </cell>
        </row>
        <row r="35">
          <cell r="B35" t="str">
            <v>Բազմոց</v>
          </cell>
          <cell r="C35" t="str">
            <v>հատ</v>
          </cell>
          <cell r="D35">
            <v>4</v>
          </cell>
          <cell r="E35" t="str">
            <v>90,000.00</v>
          </cell>
          <cell r="F35" t="str">
            <v>360,000.00</v>
          </cell>
        </row>
        <row r="36">
          <cell r="B36" t="str">
            <v>Սեղան երկկողմ 1200*2400</v>
          </cell>
          <cell r="C36" t="str">
            <v>հատ</v>
          </cell>
          <cell r="D36">
            <v>1</v>
          </cell>
          <cell r="E36" t="str">
            <v>220,000.00</v>
          </cell>
          <cell r="F36" t="str">
            <v>220,000.00</v>
          </cell>
        </row>
        <row r="37">
          <cell r="B37" t="str">
            <v>Շերտավարագույր գալարաձև</v>
          </cell>
          <cell r="C37" t="str">
            <v>քառ․ մ</v>
          </cell>
          <cell r="D37" t="str">
            <v>37․4</v>
          </cell>
          <cell r="E37" t="str">
            <v>21,500.00</v>
          </cell>
          <cell r="F37" t="str">
            <v>804,100.00</v>
          </cell>
        </row>
        <row r="38">
          <cell r="B38" t="str">
            <v>Ռեսեպշն</v>
          </cell>
          <cell r="C38" t="str">
            <v>հատ</v>
          </cell>
          <cell r="D38">
            <v>1</v>
          </cell>
          <cell r="E38" t="str">
            <v>240,000.00</v>
          </cell>
          <cell r="F38" t="str">
            <v>240,000.00</v>
          </cell>
        </row>
        <row r="39">
          <cell r="B39" t="str">
            <v>Աթոռ շարժական</v>
          </cell>
          <cell r="C39" t="str">
            <v>հատ</v>
          </cell>
          <cell r="D39">
            <v>2</v>
          </cell>
          <cell r="E39" t="str">
            <v>45,000.00</v>
          </cell>
          <cell r="F39" t="str">
            <v>90,000.00</v>
          </cell>
        </row>
        <row r="40">
          <cell r="B40" t="str">
            <v>Հագուստի կախիչ</v>
          </cell>
          <cell r="C40" t="str">
            <v>հատ</v>
          </cell>
          <cell r="D40">
            <v>2</v>
          </cell>
          <cell r="E40" t="str">
            <v>35,000.00</v>
          </cell>
          <cell r="F40" t="str">
            <v>70,000.00</v>
          </cell>
        </row>
        <row r="41">
          <cell r="B41" t="str">
            <v>Խոհանոցի կահույք</v>
          </cell>
          <cell r="C41" t="str">
            <v>հատ</v>
          </cell>
          <cell r="D41">
            <v>1</v>
          </cell>
          <cell r="E41" t="str">
            <v>310,000.00</v>
          </cell>
          <cell r="F41" t="str">
            <v>310,000.00</v>
          </cell>
        </row>
        <row r="42">
          <cell r="B42" t="str">
            <v>Գրապահարան</v>
          </cell>
          <cell r="C42" t="str">
            <v>հատ</v>
          </cell>
          <cell r="D42">
            <v>2</v>
          </cell>
          <cell r="E42" t="str">
            <v>350,000.00</v>
          </cell>
          <cell r="F42" t="str">
            <v>700,000.00</v>
          </cell>
        </row>
        <row r="43">
          <cell r="B43" t="str">
            <v>Գրապահարան</v>
          </cell>
          <cell r="C43" t="str">
            <v>հատ</v>
          </cell>
          <cell r="D43">
            <v>1</v>
          </cell>
          <cell r="E43" t="str">
            <v>90,000.00</v>
          </cell>
          <cell r="F43" t="str">
            <v>90,000.00</v>
          </cell>
        </row>
        <row r="44">
          <cell r="B44" t="str">
            <v>Գրասեղան մանկական</v>
          </cell>
          <cell r="C44" t="str">
            <v>հատ</v>
          </cell>
          <cell r="D44">
            <v>1</v>
          </cell>
          <cell r="E44" t="str">
            <v>65,000.00</v>
          </cell>
          <cell r="F44" t="str">
            <v>65,000.00</v>
          </cell>
        </row>
        <row r="45">
          <cell r="B45" t="str">
            <v>Աթոռ</v>
          </cell>
          <cell r="C45" t="str">
            <v>հատ</v>
          </cell>
          <cell r="D45">
            <v>4</v>
          </cell>
          <cell r="E45" t="str">
            <v>15,000.00</v>
          </cell>
          <cell r="F45" t="str">
            <v>60,000.00</v>
          </cell>
        </row>
        <row r="46">
          <cell r="B46" t="str">
            <v>Լոֆտ պահարան</v>
          </cell>
          <cell r="C46" t="str">
            <v>հատ</v>
          </cell>
          <cell r="D46">
            <v>2</v>
          </cell>
          <cell r="E46" t="str">
            <v>50,000.00</v>
          </cell>
          <cell r="F46" t="str">
            <v>100,000.00</v>
          </cell>
        </row>
        <row r="47">
          <cell r="B47" t="str">
            <v>Գրասեղան</v>
          </cell>
          <cell r="C47" t="str">
            <v>հատ</v>
          </cell>
          <cell r="D47">
            <v>1</v>
          </cell>
          <cell r="E47" t="str">
            <v>75,000.00</v>
          </cell>
          <cell r="F47" t="str">
            <v>75,000.00</v>
          </cell>
        </row>
        <row r="48">
          <cell r="B48" t="str">
            <v>Դաշնամուրի աթոռ</v>
          </cell>
          <cell r="C48" t="str">
            <v>հատ</v>
          </cell>
          <cell r="D48">
            <v>2</v>
          </cell>
          <cell r="E48" t="str">
            <v>25,000.00</v>
          </cell>
          <cell r="F48" t="str">
            <v>50,000.00</v>
          </cell>
        </row>
        <row r="49">
          <cell r="B49" t="str">
            <v>Գրապահարան</v>
          </cell>
          <cell r="C49" t="str">
            <v>հատ</v>
          </cell>
          <cell r="D49">
            <v>1</v>
          </cell>
          <cell r="E49" t="str">
            <v>80,000.00</v>
          </cell>
          <cell r="F49" t="str">
            <v>80,000.00</v>
          </cell>
        </row>
        <row r="50">
          <cell r="B50" t="str">
            <v>Սեղան</v>
          </cell>
          <cell r="C50" t="str">
            <v>հատ</v>
          </cell>
          <cell r="D50">
            <v>1</v>
          </cell>
          <cell r="E50" t="str">
            <v>65,000.00</v>
          </cell>
          <cell r="F50" t="str">
            <v>65,000.00</v>
          </cell>
        </row>
        <row r="51">
          <cell r="B51" t="str">
            <v>Աթոռ</v>
          </cell>
          <cell r="C51" t="str">
            <v>հատ</v>
          </cell>
          <cell r="D51">
            <v>4</v>
          </cell>
          <cell r="E51" t="str">
            <v>15,000.00</v>
          </cell>
          <cell r="F51" t="str">
            <v>60,000.00</v>
          </cell>
        </row>
        <row r="52">
          <cell r="B52" t="str">
            <v>Աթոռ պլաստմասե</v>
          </cell>
          <cell r="C52" t="str">
            <v>հատ</v>
          </cell>
          <cell r="D52">
            <v>36</v>
          </cell>
          <cell r="E52" t="str">
            <v>9,000.00</v>
          </cell>
          <cell r="F52" t="str">
            <v>324,000.00</v>
          </cell>
        </row>
        <row r="53">
          <cell r="B53" t="str">
            <v>Սեղան 180*90</v>
          </cell>
          <cell r="C53" t="str">
            <v>հատ</v>
          </cell>
          <cell r="D53">
            <v>2</v>
          </cell>
          <cell r="E53" t="str">
            <v>80,000.00</v>
          </cell>
          <cell r="F53" t="str">
            <v>160,000.00</v>
          </cell>
        </row>
        <row r="54">
          <cell r="B54" t="str">
            <v>Աթոռ փափուկ</v>
          </cell>
          <cell r="C54" t="str">
            <v>հատ</v>
          </cell>
          <cell r="D54">
            <v>8</v>
          </cell>
          <cell r="E54" t="str">
            <v>42,000.00</v>
          </cell>
          <cell r="F54" t="str">
            <v>336,000.00</v>
          </cell>
        </row>
        <row r="55">
          <cell r="B55" t="str">
            <v>Շերտավարագույր գալարաձև</v>
          </cell>
          <cell r="C55" t="str">
            <v>քառ․մ</v>
          </cell>
          <cell r="D55">
            <v>36</v>
          </cell>
          <cell r="E55" t="str">
            <v>21,500.00</v>
          </cell>
          <cell r="F55" t="str">
            <v>774,000.00</v>
          </cell>
        </row>
        <row r="56">
          <cell r="B56" t="str">
            <v>Գրասեղան 160*75</v>
          </cell>
          <cell r="C56" t="str">
            <v>հատ</v>
          </cell>
          <cell r="D56">
            <v>1</v>
          </cell>
          <cell r="E56" t="str">
            <v>70,000.00</v>
          </cell>
          <cell r="F56" t="str">
            <v>70,000.00</v>
          </cell>
        </row>
        <row r="57">
          <cell r="B57" t="str">
            <v>Գրապահարան 90*45*200</v>
          </cell>
          <cell r="C57" t="str">
            <v>հատ</v>
          </cell>
          <cell r="D57">
            <v>1</v>
          </cell>
          <cell r="E57" t="str">
            <v>80,000.00</v>
          </cell>
          <cell r="F57" t="str">
            <v>80,000.00</v>
          </cell>
        </row>
        <row r="58">
          <cell r="B58" t="str">
            <v>Հագուստի կախիչ</v>
          </cell>
          <cell r="C58" t="str">
            <v>հատ</v>
          </cell>
          <cell r="D58">
            <v>2</v>
          </cell>
          <cell r="E58" t="str">
            <v>35,000.00</v>
          </cell>
          <cell r="F58" t="str">
            <v>70,000.00</v>
          </cell>
        </row>
        <row r="59">
          <cell r="B59" t="str">
            <v>Գրապահարան 320*35*275</v>
          </cell>
          <cell r="C59" t="str">
            <v>հատ</v>
          </cell>
          <cell r="D59">
            <v>2</v>
          </cell>
          <cell r="E59" t="str">
            <v>310,000.00</v>
          </cell>
          <cell r="F59" t="str">
            <v>620,000.00</v>
          </cell>
        </row>
        <row r="60">
          <cell r="B60" t="str">
            <v>Գրապահարան 180*35*175</v>
          </cell>
          <cell r="C60" t="str">
            <v>հատ</v>
          </cell>
          <cell r="D60">
            <v>1</v>
          </cell>
          <cell r="E60" t="str">
            <v>110,000.00</v>
          </cell>
          <cell r="F60" t="str">
            <v>110,000.00</v>
          </cell>
        </row>
        <row r="61">
          <cell r="B61" t="str">
            <v>Լոֆտ պահարան 125*27*150</v>
          </cell>
          <cell r="C61" t="str">
            <v>հատ</v>
          </cell>
          <cell r="D61">
            <v>2</v>
          </cell>
          <cell r="E61" t="str">
            <v>50,000.00</v>
          </cell>
          <cell r="F61" t="str">
            <v>100,000.00</v>
          </cell>
        </row>
        <row r="62">
          <cell r="B62" t="str">
            <v>Սեղան</v>
          </cell>
          <cell r="C62" t="str">
            <v>հատ</v>
          </cell>
          <cell r="D62">
            <v>1</v>
          </cell>
          <cell r="E62" t="str">
            <v>36,000.00</v>
          </cell>
          <cell r="F62" t="str">
            <v>36,000.00</v>
          </cell>
        </row>
        <row r="63">
          <cell r="B63" t="str">
            <v>Աթոռ</v>
          </cell>
          <cell r="C63" t="str">
            <v>հատ</v>
          </cell>
          <cell r="D63">
            <v>4</v>
          </cell>
          <cell r="E63" t="str">
            <v>15,000.00</v>
          </cell>
          <cell r="F63" t="str">
            <v>60,000.00</v>
          </cell>
        </row>
        <row r="64">
          <cell r="B64" t="str">
            <v>Դաշնամուրի աթոռ</v>
          </cell>
          <cell r="C64" t="str">
            <v>հատ</v>
          </cell>
          <cell r="D64">
            <v>2</v>
          </cell>
          <cell r="E64" t="str">
            <v>25,000.00</v>
          </cell>
          <cell r="F64" t="str">
            <v>50,000.00</v>
          </cell>
        </row>
        <row r="65">
          <cell r="B65" t="str">
            <v>Աթոռ շարժական</v>
          </cell>
          <cell r="C65" t="str">
            <v>հատ</v>
          </cell>
          <cell r="D65">
            <v>1</v>
          </cell>
          <cell r="E65" t="str">
            <v>52,000.00</v>
          </cell>
          <cell r="F65" t="str">
            <v>52,000.00</v>
          </cell>
        </row>
        <row r="66">
          <cell r="B66" t="str">
            <v>Աթոռ շարժական</v>
          </cell>
          <cell r="C66" t="str">
            <v>հատ</v>
          </cell>
          <cell r="D66">
            <v>2</v>
          </cell>
          <cell r="E66" t="str">
            <v>45,000.00</v>
          </cell>
          <cell r="F66" t="str">
            <v>90,000.00</v>
          </cell>
        </row>
        <row r="67">
          <cell r="B67" t="str">
            <v>Ռեսեպշն</v>
          </cell>
          <cell r="C67" t="str">
            <v>հատ</v>
          </cell>
          <cell r="D67">
            <v>1</v>
          </cell>
          <cell r="E67" t="str">
            <v>200,000.00</v>
          </cell>
          <cell r="F67" t="str">
            <v>200,000.00</v>
          </cell>
        </row>
        <row r="68">
          <cell r="B68" t="str">
            <v>Պրոյեկտոր</v>
          </cell>
          <cell r="C68" t="str">
            <v>հատ</v>
          </cell>
          <cell r="D68">
            <v>1</v>
          </cell>
          <cell r="E68" t="str">
            <v>335,000.00</v>
          </cell>
          <cell r="F68" t="str">
            <v>335,000.00</v>
          </cell>
        </row>
        <row r="69">
          <cell r="B69" t="str">
            <v>Խոհանոցի կահույք</v>
          </cell>
          <cell r="C69" t="str">
            <v>հատ</v>
          </cell>
          <cell r="D69">
            <v>1</v>
          </cell>
          <cell r="E69" t="str">
            <v>550,000.00</v>
          </cell>
          <cell r="F69" t="str">
            <v>550,000.00</v>
          </cell>
        </row>
        <row r="70">
          <cell r="B70" t="str">
            <v>Լվացարան murino</v>
          </cell>
          <cell r="C70" t="str">
            <v>հատ</v>
          </cell>
          <cell r="D70">
            <v>1</v>
          </cell>
          <cell r="E70" t="str">
            <v>27,500.00</v>
          </cell>
          <cell r="F70" t="str">
            <v>27,500.00</v>
          </cell>
        </row>
        <row r="71">
          <cell r="B71" t="str">
            <v>Ծորակ vigro</v>
          </cell>
          <cell r="C71" t="str">
            <v>հատ</v>
          </cell>
          <cell r="D71">
            <v>1</v>
          </cell>
          <cell r="E71" t="str">
            <v>48,000.00</v>
          </cell>
          <cell r="F71" t="str">
            <v>48,000.00</v>
          </cell>
        </row>
        <row r="72">
          <cell r="B72" t="str">
            <v>Սալօջախ regal</v>
          </cell>
          <cell r="C72" t="str">
            <v>հատ</v>
          </cell>
          <cell r="D72">
            <v>1</v>
          </cell>
          <cell r="E72" t="str">
            <v>59,900.00</v>
          </cell>
          <cell r="F72" t="str">
            <v>59,900.00</v>
          </cell>
        </row>
        <row r="73">
          <cell r="B73" t="str">
            <v>Օդակլանիչ kord 2660 B</v>
          </cell>
          <cell r="C73" t="str">
            <v>հատ</v>
          </cell>
          <cell r="D73">
            <v>1</v>
          </cell>
          <cell r="E73" t="str">
            <v>69,900.00</v>
          </cell>
          <cell r="F73" t="str">
            <v>69,900.00</v>
          </cell>
        </row>
        <row r="74">
          <cell r="B74" t="str">
            <v>Սառնարան</v>
          </cell>
          <cell r="C74" t="str">
            <v>հատ</v>
          </cell>
          <cell r="D74">
            <v>1</v>
          </cell>
          <cell r="E74" t="str">
            <v>280,000.00</v>
          </cell>
          <cell r="F74" t="str">
            <v>280,000.00</v>
          </cell>
        </row>
        <row r="75">
          <cell r="B75" t="str">
            <v>Աթոռ պլաստմասե</v>
          </cell>
          <cell r="C75" t="str">
            <v>հատ</v>
          </cell>
          <cell r="D75">
            <v>5</v>
          </cell>
          <cell r="E75" t="str">
            <v>9,000.00</v>
          </cell>
          <cell r="F75" t="str">
            <v>45,000.00</v>
          </cell>
        </row>
        <row r="76">
          <cell r="B76" t="str">
            <v>Աթոռ պլաստմասե</v>
          </cell>
          <cell r="C76" t="str">
            <v>հատ</v>
          </cell>
          <cell r="D76">
            <v>16</v>
          </cell>
          <cell r="E76" t="str">
            <v>17,000.00</v>
          </cell>
          <cell r="F76" t="str">
            <v>272,000.00</v>
          </cell>
        </row>
        <row r="77">
          <cell r="B77" t="str">
            <v>Բազմոց</v>
          </cell>
          <cell r="C77" t="str">
            <v>հատ</v>
          </cell>
          <cell r="D77">
            <v>2</v>
          </cell>
          <cell r="E77" t="str">
            <v>330,000.00</v>
          </cell>
          <cell r="F77" t="str">
            <v>660,000.00</v>
          </cell>
        </row>
        <row r="78">
          <cell r="B78" t="str">
            <v>Լրագրասեղան</v>
          </cell>
          <cell r="C78" t="str">
            <v>հատ</v>
          </cell>
          <cell r="D78">
            <v>2</v>
          </cell>
          <cell r="E78" t="str">
            <v>65,000.00</v>
          </cell>
          <cell r="F78" t="str">
            <v>130,000.00</v>
          </cell>
        </row>
        <row r="79">
          <cell r="B79" t="str">
            <v>Սեղան</v>
          </cell>
          <cell r="C79" t="str">
            <v>հատ</v>
          </cell>
          <cell r="D79">
            <v>3</v>
          </cell>
          <cell r="E79" t="str">
            <v>40,000.00</v>
          </cell>
          <cell r="F79" t="str">
            <v>120,000.00</v>
          </cell>
        </row>
        <row r="80">
          <cell r="B80" t="str">
            <v>Աթոռ</v>
          </cell>
          <cell r="C80" t="str">
            <v>հատ</v>
          </cell>
          <cell r="D80">
            <v>6</v>
          </cell>
          <cell r="E80" t="str">
            <v>21,000.00</v>
          </cell>
          <cell r="F80" t="str">
            <v>126,000.00</v>
          </cell>
        </row>
        <row r="81">
          <cell r="B81" t="str">
            <v>Հայելի 183*70</v>
          </cell>
          <cell r="C81" t="str">
            <v>հատ</v>
          </cell>
          <cell r="D81">
            <v>1</v>
          </cell>
          <cell r="E81" t="str">
            <v>45,000.00</v>
          </cell>
          <cell r="F81" t="str">
            <v>45,000.00</v>
          </cell>
        </row>
        <row r="82">
          <cell r="B82" t="str">
            <v>Հայելի 250*70</v>
          </cell>
          <cell r="C82" t="str">
            <v>հատ</v>
          </cell>
          <cell r="D82">
            <v>1</v>
          </cell>
          <cell r="E82" t="str">
            <v>60,000.00</v>
          </cell>
          <cell r="F82" t="str">
            <v>60,000.00</v>
          </cell>
        </row>
        <row r="83">
          <cell r="B83" t="str">
            <v>Շերտավարագույր գալարաձև</v>
          </cell>
          <cell r="C83" t="str">
            <v>քառ․մ</v>
          </cell>
          <cell r="D83" t="str">
            <v>70․5</v>
          </cell>
          <cell r="E83" t="str">
            <v>21,500.00</v>
          </cell>
          <cell r="F83" t="str">
            <v>1,515,750.00</v>
          </cell>
        </row>
        <row r="84">
          <cell r="B84" t="str">
            <v>Պրոյեկտոր</v>
          </cell>
          <cell r="C84" t="str">
            <v>հատ</v>
          </cell>
          <cell r="D84">
            <v>1</v>
          </cell>
          <cell r="E84" t="str">
            <v>335,000.00</v>
          </cell>
          <cell r="F84" t="str">
            <v>335,000.00</v>
          </cell>
        </row>
        <row r="85">
          <cell r="B85" t="str">
            <v>Ռեսեպշն 250սմ</v>
          </cell>
          <cell r="C85" t="str">
            <v>հատ</v>
          </cell>
          <cell r="D85">
            <v>1</v>
          </cell>
          <cell r="E85" t="str">
            <v>200,000.00</v>
          </cell>
          <cell r="F85" t="str">
            <v>200,000.00</v>
          </cell>
        </row>
        <row r="86">
          <cell r="B86" t="str">
            <v>Աթոռ դաշնամուրի</v>
          </cell>
          <cell r="C86" t="str">
            <v>հատ</v>
          </cell>
          <cell r="D86">
            <v>1</v>
          </cell>
          <cell r="E86" t="str">
            <v>25,000.00</v>
          </cell>
          <cell r="F86" t="str">
            <v>25,000.00</v>
          </cell>
        </row>
        <row r="87">
          <cell r="B87" t="str">
            <v>Սեղան աշխատանքային 3500*60</v>
          </cell>
          <cell r="C87" t="str">
            <v>հատ</v>
          </cell>
          <cell r="D87">
            <v>1</v>
          </cell>
          <cell r="E87" t="str">
            <v>180,000.00</v>
          </cell>
          <cell r="F87" t="str">
            <v>180,000.00</v>
          </cell>
        </row>
        <row r="88">
          <cell r="B88" t="str">
            <v>Շերտավարագույր գալարաձև</v>
          </cell>
          <cell r="C88" t="str">
            <v>քառ․մ</v>
          </cell>
          <cell r="D88" t="str">
            <v>7․7</v>
          </cell>
          <cell r="E88" t="str">
            <v>21,500.00</v>
          </cell>
          <cell r="F88" t="str">
            <v>165,550.00</v>
          </cell>
        </row>
        <row r="89">
          <cell r="B89" t="str">
            <v>Խոհանոցի կահույք, լվացարան գազօջախ ծորակ</v>
          </cell>
          <cell r="C89" t="str">
            <v>հատ</v>
          </cell>
          <cell r="D89">
            <v>1</v>
          </cell>
          <cell r="E89" t="str">
            <v>210,000.00</v>
          </cell>
          <cell r="F89" t="str">
            <v>210,000.00</v>
          </cell>
        </row>
        <row r="90">
          <cell r="B90" t="str">
            <v>Աթոռ փափուկ</v>
          </cell>
          <cell r="C90" t="str">
            <v>հատ</v>
          </cell>
          <cell r="D90">
            <v>6</v>
          </cell>
          <cell r="E90" t="str">
            <v>42,000.00</v>
          </cell>
          <cell r="F90" t="str">
            <v>252,000.00</v>
          </cell>
        </row>
        <row r="91">
          <cell r="B91" t="str">
            <v>Օդորակիչ</v>
          </cell>
          <cell r="C91" t="str">
            <v>հատ</v>
          </cell>
          <cell r="D91">
            <v>1</v>
          </cell>
          <cell r="E91" t="str">
            <v>325,000.00</v>
          </cell>
          <cell r="F91" t="str">
            <v>390,000.00</v>
          </cell>
        </row>
        <row r="92">
          <cell r="B92" t="str">
            <v>Աթոռ</v>
          </cell>
          <cell r="C92" t="str">
            <v>հատ</v>
          </cell>
          <cell r="D92">
            <v>2</v>
          </cell>
          <cell r="E92" t="str">
            <v>25,000.00</v>
          </cell>
          <cell r="F92" t="str">
            <v>25,000.00</v>
          </cell>
        </row>
        <row r="93">
          <cell r="B93" t="str">
            <v>Համակարգիչ/Նոթբուք/</v>
          </cell>
          <cell r="C93" t="str">
            <v>հատ</v>
          </cell>
          <cell r="D93">
            <v>17</v>
          </cell>
          <cell r="E93" t="str">
            <v>180,000.00</v>
          </cell>
          <cell r="F93" t="str">
            <v>3,060,000.00</v>
          </cell>
        </row>
        <row r="94">
          <cell r="B94" t="str">
            <v>Հեռուստացույց</v>
          </cell>
          <cell r="C94" t="str">
            <v>հատ</v>
          </cell>
          <cell r="D94">
            <v>4</v>
          </cell>
          <cell r="E94" t="str">
            <v>187,000.00</v>
          </cell>
          <cell r="F94" t="str">
            <v>748,000.00</v>
          </cell>
        </row>
        <row r="95">
          <cell r="B95" t="str">
            <v>Տեսախցիկ/հեռավար կապի/</v>
          </cell>
          <cell r="C95" t="str">
            <v>հատ</v>
          </cell>
          <cell r="D95">
            <v>4</v>
          </cell>
          <cell r="E95" t="str">
            <v>53,000.00</v>
          </cell>
          <cell r="F95" t="str">
            <v>212,000.00</v>
          </cell>
        </row>
        <row r="96">
          <cell r="B96" t="str">
            <v>Բազմաֆունկցիոնալ տպիչ սարք</v>
          </cell>
          <cell r="C96" t="str">
            <v>հատ</v>
          </cell>
          <cell r="F96" t="str">
            <v>145,000.00</v>
          </cell>
        </row>
        <row r="97">
          <cell r="B97" t="str">
            <v>Բազմաֆունկցիոնալ ձայնասփյուռ / փոքր առաստաղի/</v>
          </cell>
          <cell r="C97" t="str">
            <v>հատ</v>
          </cell>
          <cell r="D97">
            <v>4</v>
          </cell>
          <cell r="E97" t="str">
            <v>37,000.00</v>
          </cell>
          <cell r="F97" t="str">
            <v>148,000.00</v>
          </cell>
        </row>
        <row r="98">
          <cell r="B98" t="str">
            <v>Բազմաֆունկցիոնալ ձայնասփյուռ / մեծ/ և բարձրախոսով</v>
          </cell>
          <cell r="C98" t="str">
            <v>հատ</v>
          </cell>
          <cell r="D98">
            <v>2</v>
          </cell>
          <cell r="E98" t="str">
            <v>88,000.00</v>
          </cell>
          <cell r="F98" t="str">
            <v>176,000.00</v>
          </cell>
        </row>
        <row r="99">
          <cell r="B99" t="str">
            <v>WI FI սարք</v>
          </cell>
          <cell r="C99" t="str">
            <v>հատ</v>
          </cell>
          <cell r="D99">
            <v>3</v>
          </cell>
          <cell r="E99" t="str">
            <v>12,000.00</v>
          </cell>
          <cell r="F99" t="str">
            <v>36,000.00</v>
          </cell>
        </row>
        <row r="100">
          <cell r="B100" t="str">
            <v>Անվտանգության տեսախցիկներ / ներսի և դրսի/</v>
          </cell>
          <cell r="C100" t="str">
            <v>հատ</v>
          </cell>
          <cell r="D100">
            <v>15</v>
          </cell>
          <cell r="E100" t="str">
            <v>65,666.67</v>
          </cell>
          <cell r="F100" t="str">
            <v>985,000.00</v>
          </cell>
        </row>
        <row r="101">
          <cell r="B101" t="str">
            <v>Դրոշներ պատվանդանով հայկական և ֆրանսիական</v>
          </cell>
          <cell r="C101" t="str">
            <v>հատ</v>
          </cell>
          <cell r="D101">
            <v>4</v>
          </cell>
          <cell r="E101" t="str">
            <v>73,000.00</v>
          </cell>
          <cell r="F101" t="str">
            <v>292,000.00</v>
          </cell>
        </row>
        <row r="102">
          <cell r="B102" t="str">
            <v>Շարժական գրատախտակ</v>
          </cell>
          <cell r="C102" t="str">
            <v>հատ</v>
          </cell>
          <cell r="D102">
            <v>3</v>
          </cell>
          <cell r="E102" t="str">
            <v>55,000.00</v>
          </cell>
          <cell r="F102" t="str">
            <v>165,000.00</v>
          </cell>
        </row>
        <row r="103">
          <cell r="B103" t="str">
            <v>Գրասեղան/1 տեղանոց/</v>
          </cell>
          <cell r="C103" t="str">
            <v>հատ</v>
          </cell>
          <cell r="D103">
            <v>10</v>
          </cell>
          <cell r="E103" t="str">
            <v>45,000.00</v>
          </cell>
          <cell r="F103" t="str">
            <v>450,000.00</v>
          </cell>
        </row>
        <row r="104">
          <cell r="B104" t="str">
            <v>Աստիճան</v>
          </cell>
          <cell r="C104" t="str">
            <v>հատ</v>
          </cell>
          <cell r="D104">
            <v>3</v>
          </cell>
          <cell r="E104" t="str">
            <v>28,000.00</v>
          </cell>
          <cell r="F104" t="str">
            <v>84,000.00</v>
          </cell>
        </row>
        <row r="105">
          <cell r="B105" t="str">
            <v>Քարտադարան</v>
          </cell>
          <cell r="C105" t="str">
            <v>հատ</v>
          </cell>
          <cell r="D105">
            <v>4</v>
          </cell>
          <cell r="E105" t="str">
            <v>45,000.00</v>
          </cell>
          <cell r="F105" t="str">
            <v>180,000.00</v>
          </cell>
        </row>
        <row r="106">
          <cell r="B106" t="str">
            <v>Թեյնիկ</v>
          </cell>
          <cell r="C106" t="str">
            <v>հատ</v>
          </cell>
          <cell r="D106">
            <v>1</v>
          </cell>
          <cell r="E106" t="str">
            <v>17,000.00</v>
          </cell>
          <cell r="F106" t="str">
            <v>17,000.00</v>
          </cell>
        </row>
        <row r="107">
          <cell r="B107" t="str">
            <v>Սրճեփ</v>
          </cell>
          <cell r="C107" t="str">
            <v>հատ</v>
          </cell>
          <cell r="D107">
            <v>1</v>
          </cell>
          <cell r="E107" t="str">
            <v>21,000.00</v>
          </cell>
          <cell r="F107" t="str">
            <v>21,000.00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"/>
  <sheetViews>
    <sheetView tabSelected="1" topLeftCell="A65" workbookViewId="0">
      <selection activeCell="E71" sqref="E71"/>
    </sheetView>
  </sheetViews>
  <sheetFormatPr defaultRowHeight="15" x14ac:dyDescent="0.25"/>
  <cols>
    <col min="1" max="1" width="4.5703125" customWidth="1"/>
    <col min="2" max="2" width="24.7109375" customWidth="1"/>
    <col min="3" max="3" width="11.140625" customWidth="1"/>
    <col min="4" max="4" width="12.140625" customWidth="1"/>
    <col min="5" max="5" width="15.28515625" customWidth="1"/>
    <col min="6" max="6" width="18.140625" customWidth="1"/>
    <col min="11" max="11" width="14.5703125" customWidth="1"/>
    <col min="13" max="13" width="9.5703125" bestFit="1" customWidth="1"/>
  </cols>
  <sheetData>
    <row r="1" spans="1:13" ht="21" customHeight="1" x14ac:dyDescent="0.25">
      <c r="A1" s="10"/>
      <c r="B1" s="10"/>
      <c r="C1" s="11"/>
      <c r="D1" s="11"/>
      <c r="E1" s="28" t="s">
        <v>8</v>
      </c>
      <c r="F1" s="28"/>
      <c r="G1" s="24"/>
      <c r="H1" s="24"/>
      <c r="I1" s="24"/>
    </row>
    <row r="2" spans="1:13" x14ac:dyDescent="0.25">
      <c r="A2" s="10"/>
      <c r="B2" s="10"/>
      <c r="C2" s="29" t="s">
        <v>7</v>
      </c>
      <c r="D2" s="29"/>
      <c r="E2" s="29"/>
      <c r="F2" s="29"/>
      <c r="G2" s="24"/>
      <c r="H2" s="24"/>
      <c r="I2" s="24"/>
    </row>
    <row r="3" spans="1:13" ht="18.75" customHeight="1" x14ac:dyDescent="0.25">
      <c r="A3" s="10"/>
      <c r="B3" s="10"/>
      <c r="C3" s="29" t="s">
        <v>10</v>
      </c>
      <c r="D3" s="29"/>
      <c r="E3" s="29"/>
      <c r="F3" s="29"/>
      <c r="G3" s="24"/>
      <c r="H3" s="24"/>
      <c r="I3" s="24"/>
    </row>
    <row r="4" spans="1:13" x14ac:dyDescent="0.25">
      <c r="A4" s="24" t="s">
        <v>12</v>
      </c>
      <c r="B4" s="24"/>
      <c r="C4" s="24"/>
      <c r="D4" s="24"/>
      <c r="E4" s="24"/>
      <c r="F4" s="24"/>
      <c r="G4" s="24"/>
      <c r="H4" s="10"/>
      <c r="I4" s="10"/>
    </row>
    <row r="5" spans="1:13" x14ac:dyDescent="0.25">
      <c r="A5" s="24"/>
      <c r="B5" s="24"/>
      <c r="C5" s="24"/>
      <c r="D5" s="24"/>
      <c r="E5" s="24"/>
      <c r="F5" s="24"/>
      <c r="G5" s="24"/>
      <c r="H5" s="10"/>
      <c r="I5" s="10"/>
    </row>
    <row r="6" spans="1:13" ht="15.75" thickBot="1" x14ac:dyDescent="0.3">
      <c r="A6" s="24"/>
      <c r="B6" s="24"/>
      <c r="C6" s="24"/>
      <c r="D6" s="24"/>
      <c r="E6" s="24"/>
      <c r="F6" s="24"/>
      <c r="G6" s="24"/>
      <c r="H6" s="10"/>
      <c r="I6" s="10"/>
    </row>
    <row r="7" spans="1:13" ht="45" customHeight="1" x14ac:dyDescent="0.25">
      <c r="A7" s="12" t="s">
        <v>0</v>
      </c>
      <c r="B7" s="13" t="s">
        <v>1</v>
      </c>
      <c r="C7" s="13" t="s">
        <v>2</v>
      </c>
      <c r="D7" s="13" t="s">
        <v>3</v>
      </c>
      <c r="E7" s="13" t="s">
        <v>4</v>
      </c>
      <c r="F7" s="14" t="s">
        <v>5</v>
      </c>
      <c r="G7" s="10"/>
      <c r="H7" s="10"/>
      <c r="I7" s="10"/>
      <c r="K7" s="1"/>
    </row>
    <row r="8" spans="1:13" ht="39.75" customHeight="1" x14ac:dyDescent="0.25">
      <c r="A8" s="8">
        <v>1</v>
      </c>
      <c r="B8" s="20" t="str">
        <f>[1]Sheet1!B33</f>
        <v>Աթոռ փափուկ</v>
      </c>
      <c r="C8" s="9" t="str">
        <f>[1]Sheet1!C33</f>
        <v>հատ</v>
      </c>
      <c r="D8" s="9">
        <f>[1]Sheet1!D33</f>
        <v>29</v>
      </c>
      <c r="E8" s="17" t="str">
        <f>[1]Sheet1!E33</f>
        <v>17,000.00</v>
      </c>
      <c r="F8" s="17" t="str">
        <f>[1]Sheet1!F33</f>
        <v>493,000.00</v>
      </c>
      <c r="G8" s="10"/>
      <c r="H8" s="10"/>
      <c r="I8" s="10"/>
      <c r="J8" s="1"/>
      <c r="K8" s="3"/>
      <c r="M8" s="4"/>
    </row>
    <row r="9" spans="1:13" ht="42.75" customHeight="1" x14ac:dyDescent="0.25">
      <c r="A9" s="6">
        <v>2</v>
      </c>
      <c r="B9" s="21" t="str">
        <f>[1]Sheet1!B34</f>
        <v>Բազմոց միջանցքի</v>
      </c>
      <c r="C9" s="7" t="str">
        <f>[1]Sheet1!C34</f>
        <v>հատ</v>
      </c>
      <c r="D9" s="7">
        <f>[1]Sheet1!D34</f>
        <v>1</v>
      </c>
      <c r="E9" s="18" t="str">
        <f>[1]Sheet1!E34</f>
        <v>329,000.00</v>
      </c>
      <c r="F9" s="18" t="str">
        <f>[1]Sheet1!F34</f>
        <v>329,000.00</v>
      </c>
      <c r="G9" s="10"/>
      <c r="H9" s="10"/>
      <c r="I9" s="10"/>
      <c r="J9" s="1"/>
      <c r="K9" s="3"/>
      <c r="M9" s="4"/>
    </row>
    <row r="10" spans="1:13" ht="38.25" customHeight="1" x14ac:dyDescent="0.25">
      <c r="A10" s="6">
        <v>3</v>
      </c>
      <c r="B10" s="21" t="str">
        <f>[1]Sheet1!B35</f>
        <v>Բազմոց</v>
      </c>
      <c r="C10" s="7" t="str">
        <f>[1]Sheet1!C35</f>
        <v>հատ</v>
      </c>
      <c r="D10" s="7">
        <f>[1]Sheet1!D35</f>
        <v>4</v>
      </c>
      <c r="E10" s="18" t="str">
        <f>[1]Sheet1!E35</f>
        <v>90,000.00</v>
      </c>
      <c r="F10" s="18" t="str">
        <f>[1]Sheet1!F35</f>
        <v>360,000.00</v>
      </c>
      <c r="G10" s="10"/>
      <c r="H10" s="10"/>
      <c r="I10" s="10"/>
      <c r="J10" s="1"/>
      <c r="K10" s="3"/>
      <c r="M10" s="4"/>
    </row>
    <row r="11" spans="1:13" ht="39.75" customHeight="1" x14ac:dyDescent="0.25">
      <c r="A11" s="8">
        <v>4</v>
      </c>
      <c r="B11" s="21" t="str">
        <f>[1]Sheet1!B36</f>
        <v>Սեղան երկկողմ 1200*2400</v>
      </c>
      <c r="C11" s="7" t="str">
        <f>[1]Sheet1!C36</f>
        <v>հատ</v>
      </c>
      <c r="D11" s="7">
        <f>[1]Sheet1!D36</f>
        <v>1</v>
      </c>
      <c r="E11" s="18" t="str">
        <f>[1]Sheet1!E36</f>
        <v>220,000.00</v>
      </c>
      <c r="F11" s="18" t="str">
        <f>[1]Sheet1!F36</f>
        <v>220,000.00</v>
      </c>
      <c r="G11" s="10"/>
      <c r="H11" s="10"/>
      <c r="I11" s="10"/>
      <c r="J11" s="1"/>
      <c r="K11" s="3"/>
      <c r="M11" s="4"/>
    </row>
    <row r="12" spans="1:13" ht="44.25" customHeight="1" x14ac:dyDescent="0.25">
      <c r="A12" s="6">
        <v>5</v>
      </c>
      <c r="B12" s="21" t="str">
        <f>[1]Sheet1!B37</f>
        <v>Շերտավարագույր գալարաձև</v>
      </c>
      <c r="C12" s="7" t="str">
        <f>[1]Sheet1!C37</f>
        <v>քառ․ մ</v>
      </c>
      <c r="D12" s="7" t="str">
        <f>[1]Sheet1!D37</f>
        <v>37․4</v>
      </c>
      <c r="E12" s="18" t="str">
        <f>[1]Sheet1!E37</f>
        <v>21,500.00</v>
      </c>
      <c r="F12" s="18" t="str">
        <f>[1]Sheet1!F37</f>
        <v>804,100.00</v>
      </c>
      <c r="G12" s="10"/>
      <c r="H12" s="10"/>
      <c r="I12" s="10"/>
      <c r="J12" s="1"/>
      <c r="K12" s="3"/>
      <c r="M12" s="4"/>
    </row>
    <row r="13" spans="1:13" ht="36.75" customHeight="1" x14ac:dyDescent="0.25">
      <c r="A13" s="6">
        <v>6</v>
      </c>
      <c r="B13" s="21" t="str">
        <f>[1]Sheet1!B38</f>
        <v>Ռեսեպշն</v>
      </c>
      <c r="C13" s="7" t="str">
        <f>[1]Sheet1!C38</f>
        <v>հատ</v>
      </c>
      <c r="D13" s="7">
        <f>[1]Sheet1!D38</f>
        <v>1</v>
      </c>
      <c r="E13" s="18" t="str">
        <f>[1]Sheet1!E38</f>
        <v>240,000.00</v>
      </c>
      <c r="F13" s="18" t="str">
        <f>[1]Sheet1!F38</f>
        <v>240,000.00</v>
      </c>
      <c r="G13" s="10"/>
      <c r="H13" s="10"/>
      <c r="I13" s="10"/>
      <c r="J13" s="1"/>
      <c r="K13" s="3"/>
      <c r="M13" s="4"/>
    </row>
    <row r="14" spans="1:13" ht="48.75" customHeight="1" x14ac:dyDescent="0.25">
      <c r="A14" s="8">
        <v>7</v>
      </c>
      <c r="B14" s="21" t="str">
        <f>[1]Sheet1!B39</f>
        <v>Աթոռ շարժական</v>
      </c>
      <c r="C14" s="7" t="str">
        <f>[1]Sheet1!C39</f>
        <v>հատ</v>
      </c>
      <c r="D14" s="7">
        <f>[1]Sheet1!D39</f>
        <v>2</v>
      </c>
      <c r="E14" s="18" t="str">
        <f>[1]Sheet1!E39</f>
        <v>45,000.00</v>
      </c>
      <c r="F14" s="18" t="str">
        <f>[1]Sheet1!F39</f>
        <v>90,000.00</v>
      </c>
      <c r="G14" s="10"/>
      <c r="H14" s="10"/>
      <c r="I14" s="10"/>
      <c r="J14" s="1"/>
      <c r="K14" s="3"/>
      <c r="M14" s="4"/>
    </row>
    <row r="15" spans="1:13" ht="40.5" customHeight="1" x14ac:dyDescent="0.25">
      <c r="A15" s="6">
        <v>8</v>
      </c>
      <c r="B15" s="21" t="str">
        <f>[1]Sheet1!B40</f>
        <v>Հագուստի կախիչ</v>
      </c>
      <c r="C15" s="7" t="str">
        <f>[1]Sheet1!C40</f>
        <v>հատ</v>
      </c>
      <c r="D15" s="7">
        <f>[1]Sheet1!D40</f>
        <v>2</v>
      </c>
      <c r="E15" s="18" t="str">
        <f>[1]Sheet1!E40</f>
        <v>35,000.00</v>
      </c>
      <c r="F15" s="18" t="str">
        <f>[1]Sheet1!F40</f>
        <v>70,000.00</v>
      </c>
      <c r="G15" s="10"/>
      <c r="H15" s="10"/>
      <c r="I15" s="10"/>
      <c r="J15" s="1"/>
      <c r="K15" s="3"/>
      <c r="M15" s="4"/>
    </row>
    <row r="16" spans="1:13" ht="42" customHeight="1" x14ac:dyDescent="0.25">
      <c r="A16" s="6">
        <v>9</v>
      </c>
      <c r="B16" s="21" t="str">
        <f>[1]Sheet1!B41</f>
        <v>Խոհանոցի կահույք</v>
      </c>
      <c r="C16" s="7" t="str">
        <f>[1]Sheet1!C41</f>
        <v>հատ</v>
      </c>
      <c r="D16" s="7">
        <f>[1]Sheet1!D41</f>
        <v>1</v>
      </c>
      <c r="E16" s="18" t="str">
        <f>[1]Sheet1!E41</f>
        <v>310,000.00</v>
      </c>
      <c r="F16" s="18" t="str">
        <f>[1]Sheet1!F41</f>
        <v>310,000.00</v>
      </c>
      <c r="G16" s="10"/>
      <c r="H16" s="10"/>
      <c r="I16" s="10"/>
      <c r="J16" s="1"/>
      <c r="K16" s="3"/>
      <c r="M16" s="4"/>
    </row>
    <row r="17" spans="1:13" ht="41.25" customHeight="1" x14ac:dyDescent="0.25">
      <c r="A17" s="8">
        <v>10</v>
      </c>
      <c r="B17" s="21" t="str">
        <f>[1]Sheet1!B42</f>
        <v>Գրապահարան</v>
      </c>
      <c r="C17" s="7" t="str">
        <f>[1]Sheet1!C42</f>
        <v>հատ</v>
      </c>
      <c r="D17" s="7">
        <f>[1]Sheet1!D42</f>
        <v>2</v>
      </c>
      <c r="E17" s="18" t="str">
        <f>[1]Sheet1!E42</f>
        <v>350,000.00</v>
      </c>
      <c r="F17" s="18" t="str">
        <f>[1]Sheet1!F42</f>
        <v>700,000.00</v>
      </c>
      <c r="G17" s="10"/>
      <c r="H17" s="10"/>
      <c r="I17" s="10"/>
      <c r="J17" s="1"/>
      <c r="K17" s="3"/>
      <c r="M17" s="4"/>
    </row>
    <row r="18" spans="1:13" ht="38.25" customHeight="1" x14ac:dyDescent="0.25">
      <c r="A18" s="6">
        <v>11</v>
      </c>
      <c r="B18" s="21" t="str">
        <f>[1]Sheet1!B43</f>
        <v>Գրապահարան</v>
      </c>
      <c r="C18" s="7" t="str">
        <f>[1]Sheet1!C43</f>
        <v>հատ</v>
      </c>
      <c r="D18" s="7">
        <f>[1]Sheet1!D43</f>
        <v>1</v>
      </c>
      <c r="E18" s="18" t="str">
        <f>[1]Sheet1!E43</f>
        <v>90,000.00</v>
      </c>
      <c r="F18" s="18" t="str">
        <f>[1]Sheet1!F43</f>
        <v>90,000.00</v>
      </c>
      <c r="G18" s="30"/>
      <c r="H18" s="31"/>
      <c r="I18" s="31"/>
      <c r="J18" s="1"/>
      <c r="K18" s="2"/>
      <c r="M18" s="1"/>
    </row>
    <row r="19" spans="1:13" ht="37.5" customHeight="1" x14ac:dyDescent="0.25">
      <c r="A19" s="6">
        <v>12</v>
      </c>
      <c r="B19" s="21" t="str">
        <f>[1]Sheet1!B44</f>
        <v>Գրասեղան մանկական</v>
      </c>
      <c r="C19" s="7" t="str">
        <f>[1]Sheet1!C44</f>
        <v>հատ</v>
      </c>
      <c r="D19" s="7">
        <f>[1]Sheet1!D44</f>
        <v>1</v>
      </c>
      <c r="E19" s="18" t="str">
        <f>[1]Sheet1!E44</f>
        <v>65,000.00</v>
      </c>
      <c r="F19" s="18" t="str">
        <f>[1]Sheet1!F44</f>
        <v>65,000.00</v>
      </c>
      <c r="G19" s="19"/>
      <c r="H19" s="19"/>
      <c r="I19" s="19"/>
      <c r="J19" s="1"/>
      <c r="K19" s="2"/>
      <c r="M19" s="1"/>
    </row>
    <row r="20" spans="1:13" ht="28.5" customHeight="1" x14ac:dyDescent="0.25">
      <c r="A20" s="8">
        <v>13</v>
      </c>
      <c r="B20" s="21" t="str">
        <f>[1]Sheet1!B45</f>
        <v>Աթոռ</v>
      </c>
      <c r="C20" s="9" t="str">
        <f>[1]Sheet1!C45</f>
        <v>հատ</v>
      </c>
      <c r="D20" s="7">
        <f>[1]Sheet1!D45</f>
        <v>4</v>
      </c>
      <c r="E20" s="18" t="str">
        <f>[1]Sheet1!E45</f>
        <v>15,000.00</v>
      </c>
      <c r="F20" s="18" t="str">
        <f>[1]Sheet1!F45</f>
        <v>60,000.00</v>
      </c>
      <c r="G20" s="19"/>
      <c r="H20" s="19"/>
      <c r="I20" s="19"/>
      <c r="J20" s="1"/>
      <c r="K20" s="2"/>
      <c r="M20" s="1"/>
    </row>
    <row r="21" spans="1:13" ht="32.25" customHeight="1" x14ac:dyDescent="0.25">
      <c r="A21" s="6">
        <v>14</v>
      </c>
      <c r="B21" s="21" t="str">
        <f>[1]Sheet1!B46</f>
        <v>Լոֆտ պահարան</v>
      </c>
      <c r="C21" s="9" t="str">
        <f>[1]Sheet1!C46</f>
        <v>հատ</v>
      </c>
      <c r="D21" s="7">
        <f>[1]Sheet1!D46</f>
        <v>2</v>
      </c>
      <c r="E21" s="18" t="str">
        <f>[1]Sheet1!E46</f>
        <v>50,000.00</v>
      </c>
      <c r="F21" s="18" t="str">
        <f>[1]Sheet1!F46</f>
        <v>100,000.00</v>
      </c>
      <c r="G21" s="19"/>
      <c r="H21" s="19"/>
      <c r="I21" s="19"/>
      <c r="J21" s="1"/>
      <c r="K21" s="2"/>
      <c r="M21" s="1"/>
    </row>
    <row r="22" spans="1:13" ht="30.75" customHeight="1" x14ac:dyDescent="0.25">
      <c r="A22" s="6">
        <v>15</v>
      </c>
      <c r="B22" s="21" t="str">
        <f>[1]Sheet1!B47</f>
        <v>Գրասեղան</v>
      </c>
      <c r="C22" s="7" t="str">
        <f>[1]Sheet1!C47</f>
        <v>հատ</v>
      </c>
      <c r="D22" s="7">
        <f>[1]Sheet1!D47</f>
        <v>1</v>
      </c>
      <c r="E22" s="18" t="str">
        <f>[1]Sheet1!E47</f>
        <v>75,000.00</v>
      </c>
      <c r="F22" s="18" t="str">
        <f>[1]Sheet1!F47</f>
        <v>75,000.00</v>
      </c>
      <c r="G22" s="19"/>
      <c r="H22" s="19"/>
      <c r="I22" s="19"/>
      <c r="J22" s="1"/>
      <c r="K22" s="2"/>
      <c r="M22" s="1"/>
    </row>
    <row r="23" spans="1:13" ht="36" customHeight="1" x14ac:dyDescent="0.25">
      <c r="A23" s="8">
        <v>16</v>
      </c>
      <c r="B23" s="21" t="str">
        <f>[1]Sheet1!B48</f>
        <v>Դաշնամուրի աթոռ</v>
      </c>
      <c r="C23" s="9" t="str">
        <f>[1]Sheet1!C48</f>
        <v>հատ</v>
      </c>
      <c r="D23" s="7">
        <f>[1]Sheet1!D48</f>
        <v>2</v>
      </c>
      <c r="E23" s="18" t="str">
        <f>[1]Sheet1!E48</f>
        <v>25,000.00</v>
      </c>
      <c r="F23" s="18" t="str">
        <f>[1]Sheet1!F48</f>
        <v>50,000.00</v>
      </c>
      <c r="G23" s="19"/>
      <c r="H23" s="19"/>
      <c r="I23" s="19"/>
      <c r="J23" s="1"/>
      <c r="K23" s="2"/>
      <c r="M23" s="1"/>
    </row>
    <row r="24" spans="1:13" ht="30.75" customHeight="1" x14ac:dyDescent="0.25">
      <c r="A24" s="6">
        <v>17</v>
      </c>
      <c r="B24" s="21" t="str">
        <f>[1]Sheet1!B49</f>
        <v>Գրապահարան</v>
      </c>
      <c r="C24" s="9" t="str">
        <f>[1]Sheet1!C49</f>
        <v>հատ</v>
      </c>
      <c r="D24" s="7">
        <f>[1]Sheet1!D49</f>
        <v>1</v>
      </c>
      <c r="E24" s="18" t="str">
        <f>[1]Sheet1!E49</f>
        <v>80,000.00</v>
      </c>
      <c r="F24" s="18" t="str">
        <f>[1]Sheet1!F49</f>
        <v>80,000.00</v>
      </c>
      <c r="G24" s="19"/>
      <c r="H24" s="19"/>
      <c r="I24" s="19"/>
      <c r="J24" s="1"/>
      <c r="K24" s="2"/>
      <c r="M24" s="1"/>
    </row>
    <row r="25" spans="1:13" ht="30" customHeight="1" x14ac:dyDescent="0.25">
      <c r="A25" s="6">
        <v>18</v>
      </c>
      <c r="B25" s="21" t="str">
        <f>[1]Sheet1!B50</f>
        <v>Սեղան</v>
      </c>
      <c r="C25" s="7" t="str">
        <f>[1]Sheet1!C50</f>
        <v>հատ</v>
      </c>
      <c r="D25" s="7">
        <f>[1]Sheet1!D50</f>
        <v>1</v>
      </c>
      <c r="E25" s="18" t="str">
        <f>[1]Sheet1!E50</f>
        <v>65,000.00</v>
      </c>
      <c r="F25" s="18" t="str">
        <f>[1]Sheet1!F50</f>
        <v>65,000.00</v>
      </c>
      <c r="G25" s="19"/>
      <c r="H25" s="19"/>
      <c r="I25" s="19"/>
      <c r="J25" s="1"/>
      <c r="K25" s="2"/>
      <c r="M25" s="1"/>
    </row>
    <row r="26" spans="1:13" ht="34.5" customHeight="1" x14ac:dyDescent="0.25">
      <c r="A26" s="8">
        <v>19</v>
      </c>
      <c r="B26" s="21" t="str">
        <f>[1]Sheet1!B51</f>
        <v>Աթոռ</v>
      </c>
      <c r="C26" s="9" t="str">
        <f>[1]Sheet1!C51</f>
        <v>հատ</v>
      </c>
      <c r="D26" s="7">
        <f>[1]Sheet1!D51</f>
        <v>4</v>
      </c>
      <c r="E26" s="18" t="str">
        <f>[1]Sheet1!E51</f>
        <v>15,000.00</v>
      </c>
      <c r="F26" s="18" t="str">
        <f>[1]Sheet1!F51</f>
        <v>60,000.00</v>
      </c>
      <c r="G26" s="19"/>
      <c r="H26" s="19"/>
      <c r="I26" s="19"/>
      <c r="J26" s="1"/>
      <c r="K26" s="2"/>
      <c r="M26" s="1"/>
    </row>
    <row r="27" spans="1:13" ht="35.25" customHeight="1" x14ac:dyDescent="0.25">
      <c r="A27" s="6">
        <v>20</v>
      </c>
      <c r="B27" s="21" t="str">
        <f>[1]Sheet1!B52</f>
        <v>Աթոռ պլաստմասե</v>
      </c>
      <c r="C27" s="9" t="str">
        <f>[1]Sheet1!C52</f>
        <v>հատ</v>
      </c>
      <c r="D27" s="7">
        <f>[1]Sheet1!D52</f>
        <v>36</v>
      </c>
      <c r="E27" s="18" t="str">
        <f>[1]Sheet1!E52</f>
        <v>9,000.00</v>
      </c>
      <c r="F27" s="18" t="str">
        <f>[1]Sheet1!F52</f>
        <v>324,000.00</v>
      </c>
      <c r="G27" s="19"/>
      <c r="H27" s="19"/>
      <c r="I27" s="19"/>
      <c r="J27" s="1"/>
      <c r="K27" s="2"/>
      <c r="M27" s="1"/>
    </row>
    <row r="28" spans="1:13" ht="33" customHeight="1" x14ac:dyDescent="0.25">
      <c r="A28" s="6">
        <v>21</v>
      </c>
      <c r="B28" s="21" t="str">
        <f>[1]Sheet1!B53</f>
        <v>Սեղան 180*90</v>
      </c>
      <c r="C28" s="7" t="str">
        <f>[1]Sheet1!C53</f>
        <v>հատ</v>
      </c>
      <c r="D28" s="7">
        <f>[1]Sheet1!D53</f>
        <v>2</v>
      </c>
      <c r="E28" s="18" t="str">
        <f>[1]Sheet1!E53</f>
        <v>80,000.00</v>
      </c>
      <c r="F28" s="18" t="str">
        <f>[1]Sheet1!F53</f>
        <v>160,000.00</v>
      </c>
      <c r="G28" s="19"/>
      <c r="H28" s="19"/>
      <c r="I28" s="19"/>
      <c r="J28" s="1"/>
      <c r="K28" s="2"/>
      <c r="M28" s="1"/>
    </row>
    <row r="29" spans="1:13" ht="29.25" customHeight="1" x14ac:dyDescent="0.25">
      <c r="A29" s="8">
        <v>22</v>
      </c>
      <c r="B29" s="21" t="str">
        <f>[1]Sheet1!B54</f>
        <v>Աթոռ փափուկ</v>
      </c>
      <c r="C29" s="9" t="str">
        <f>[1]Sheet1!C54</f>
        <v>հատ</v>
      </c>
      <c r="D29" s="7">
        <f>[1]Sheet1!D54</f>
        <v>8</v>
      </c>
      <c r="E29" s="18" t="str">
        <f>[1]Sheet1!E54</f>
        <v>42,000.00</v>
      </c>
      <c r="F29" s="18" t="str">
        <f>[1]Sheet1!F54</f>
        <v>336,000.00</v>
      </c>
      <c r="G29" s="19"/>
      <c r="H29" s="19"/>
      <c r="I29" s="19"/>
      <c r="J29" s="1"/>
      <c r="K29" s="2"/>
      <c r="M29" s="1"/>
    </row>
    <row r="30" spans="1:13" ht="40.5" customHeight="1" x14ac:dyDescent="0.25">
      <c r="A30" s="6">
        <v>23</v>
      </c>
      <c r="B30" s="21" t="str">
        <f>[1]Sheet1!B55</f>
        <v>Շերտավարագույր գալարաձև</v>
      </c>
      <c r="C30" s="7" t="str">
        <f>[1]Sheet1!C55</f>
        <v>քառ․մ</v>
      </c>
      <c r="D30" s="7">
        <f>[1]Sheet1!D55</f>
        <v>36</v>
      </c>
      <c r="E30" s="18" t="str">
        <f>[1]Sheet1!E55</f>
        <v>21,500.00</v>
      </c>
      <c r="F30" s="18" t="str">
        <f>[1]Sheet1!F55</f>
        <v>774,000.00</v>
      </c>
      <c r="G30" s="19"/>
      <c r="H30" s="19"/>
      <c r="I30" s="19"/>
      <c r="J30" s="1"/>
      <c r="K30" s="2"/>
      <c r="M30" s="1"/>
    </row>
    <row r="31" spans="1:13" ht="40.5" customHeight="1" x14ac:dyDescent="0.25">
      <c r="A31" s="6">
        <v>24</v>
      </c>
      <c r="B31" s="21" t="str">
        <f>[1]Sheet1!B56</f>
        <v>Գրասեղան 160*75</v>
      </c>
      <c r="C31" s="9" t="str">
        <f>[1]Sheet1!C56</f>
        <v>հատ</v>
      </c>
      <c r="D31" s="7">
        <f>[1]Sheet1!D56</f>
        <v>1</v>
      </c>
      <c r="E31" s="18" t="str">
        <f>[1]Sheet1!E56</f>
        <v>70,000.00</v>
      </c>
      <c r="F31" s="18" t="str">
        <f>[1]Sheet1!F56</f>
        <v>70,000.00</v>
      </c>
      <c r="G31" s="19"/>
      <c r="H31" s="19"/>
      <c r="I31" s="19"/>
      <c r="J31" s="1"/>
      <c r="K31" s="2"/>
      <c r="M31" s="1"/>
    </row>
    <row r="32" spans="1:13" ht="31.5" customHeight="1" x14ac:dyDescent="0.25">
      <c r="A32" s="8">
        <v>25</v>
      </c>
      <c r="B32" s="21" t="str">
        <f>[1]Sheet1!B57</f>
        <v>Գրապահարան 90*45*200</v>
      </c>
      <c r="C32" s="9" t="str">
        <f>[1]Sheet1!C57</f>
        <v>հատ</v>
      </c>
      <c r="D32" s="7">
        <f>[1]Sheet1!D57</f>
        <v>1</v>
      </c>
      <c r="E32" s="18" t="str">
        <f>[1]Sheet1!E57</f>
        <v>80,000.00</v>
      </c>
      <c r="F32" s="18" t="str">
        <f>[1]Sheet1!F57</f>
        <v>80,000.00</v>
      </c>
      <c r="G32" s="19"/>
      <c r="H32" s="19"/>
      <c r="I32" s="19"/>
      <c r="J32" s="1"/>
      <c r="K32" s="2"/>
      <c r="M32" s="1"/>
    </row>
    <row r="33" spans="1:13" ht="36" customHeight="1" x14ac:dyDescent="0.25">
      <c r="A33" s="6">
        <v>26</v>
      </c>
      <c r="B33" s="21" t="str">
        <f>[1]Sheet1!B58</f>
        <v>Հագուստի կախիչ</v>
      </c>
      <c r="C33" s="9" t="str">
        <f>[1]Sheet1!C58</f>
        <v>հատ</v>
      </c>
      <c r="D33" s="7">
        <f>[1]Sheet1!D58</f>
        <v>2</v>
      </c>
      <c r="E33" s="18" t="str">
        <f>[1]Sheet1!E58</f>
        <v>35,000.00</v>
      </c>
      <c r="F33" s="18" t="str">
        <f>[1]Sheet1!F58</f>
        <v>70,000.00</v>
      </c>
      <c r="G33" s="19"/>
      <c r="H33" s="19"/>
      <c r="I33" s="19"/>
      <c r="J33" s="1"/>
      <c r="K33" s="2"/>
      <c r="M33" s="1"/>
    </row>
    <row r="34" spans="1:13" ht="34.5" customHeight="1" x14ac:dyDescent="0.25">
      <c r="A34" s="6">
        <v>27</v>
      </c>
      <c r="B34" s="21" t="str">
        <f>[1]Sheet1!B59</f>
        <v>Գրապահարան 320*35*275</v>
      </c>
      <c r="C34" s="9" t="str">
        <f>[1]Sheet1!C59</f>
        <v>հատ</v>
      </c>
      <c r="D34" s="7">
        <f>[1]Sheet1!D59</f>
        <v>2</v>
      </c>
      <c r="E34" s="18" t="str">
        <f>[1]Sheet1!E59</f>
        <v>310,000.00</v>
      </c>
      <c r="F34" s="18" t="str">
        <f>[1]Sheet1!F59</f>
        <v>620,000.00</v>
      </c>
      <c r="G34" s="19"/>
      <c r="H34" s="19"/>
      <c r="I34" s="19"/>
      <c r="J34" s="1"/>
      <c r="K34" s="2"/>
      <c r="M34" s="1"/>
    </row>
    <row r="35" spans="1:13" ht="38.25" customHeight="1" x14ac:dyDescent="0.25">
      <c r="A35" s="8">
        <v>28</v>
      </c>
      <c r="B35" s="21" t="str">
        <f>[1]Sheet1!B60</f>
        <v>Գրապահարան 180*35*175</v>
      </c>
      <c r="C35" s="9" t="str">
        <f>[1]Sheet1!C60</f>
        <v>հատ</v>
      </c>
      <c r="D35" s="7">
        <f>[1]Sheet1!D60</f>
        <v>1</v>
      </c>
      <c r="E35" s="18" t="str">
        <f>[1]Sheet1!E60</f>
        <v>110,000.00</v>
      </c>
      <c r="F35" s="18" t="str">
        <f>[1]Sheet1!F60</f>
        <v>110,000.00</v>
      </c>
      <c r="G35" s="19"/>
      <c r="H35" s="19"/>
      <c r="I35" s="19"/>
      <c r="J35" s="1"/>
      <c r="K35" s="2"/>
      <c r="M35" s="1"/>
    </row>
    <row r="36" spans="1:13" ht="44.25" customHeight="1" x14ac:dyDescent="0.25">
      <c r="A36" s="6">
        <v>29</v>
      </c>
      <c r="B36" s="21" t="str">
        <f>[1]Sheet1!B61</f>
        <v>Լոֆտ պահարան 125*27*150</v>
      </c>
      <c r="C36" s="9" t="str">
        <f>[1]Sheet1!C61</f>
        <v>հատ</v>
      </c>
      <c r="D36" s="7">
        <f>[1]Sheet1!D61</f>
        <v>2</v>
      </c>
      <c r="E36" s="18" t="str">
        <f>[1]Sheet1!E61</f>
        <v>50,000.00</v>
      </c>
      <c r="F36" s="18" t="str">
        <f>[1]Sheet1!F61</f>
        <v>100,000.00</v>
      </c>
      <c r="G36" s="19"/>
      <c r="H36" s="19"/>
      <c r="I36" s="19"/>
      <c r="J36" s="1"/>
      <c r="K36" s="2"/>
      <c r="M36" s="1"/>
    </row>
    <row r="37" spans="1:13" ht="36" customHeight="1" x14ac:dyDescent="0.25">
      <c r="A37" s="6">
        <v>30</v>
      </c>
      <c r="B37" s="21" t="str">
        <f>[1]Sheet1!B62</f>
        <v>Սեղան</v>
      </c>
      <c r="C37" s="9" t="str">
        <f>[1]Sheet1!C62</f>
        <v>հատ</v>
      </c>
      <c r="D37" s="7">
        <f>[1]Sheet1!D62</f>
        <v>1</v>
      </c>
      <c r="E37" s="18" t="str">
        <f>[1]Sheet1!E62</f>
        <v>36,000.00</v>
      </c>
      <c r="F37" s="18" t="str">
        <f>[1]Sheet1!F62</f>
        <v>36,000.00</v>
      </c>
      <c r="G37" s="19"/>
      <c r="H37" s="19"/>
      <c r="I37" s="19"/>
      <c r="J37" s="1"/>
      <c r="K37" s="2"/>
      <c r="M37" s="1"/>
    </row>
    <row r="38" spans="1:13" ht="35.25" customHeight="1" x14ac:dyDescent="0.25">
      <c r="A38" s="8">
        <v>31</v>
      </c>
      <c r="B38" s="21" t="str">
        <f>[1]Sheet1!B63</f>
        <v>Աթոռ</v>
      </c>
      <c r="C38" s="9" t="str">
        <f>[1]Sheet1!C63</f>
        <v>հատ</v>
      </c>
      <c r="D38" s="7">
        <f>[1]Sheet1!D63</f>
        <v>4</v>
      </c>
      <c r="E38" s="18" t="str">
        <f>[1]Sheet1!E63</f>
        <v>15,000.00</v>
      </c>
      <c r="F38" s="18" t="str">
        <f>[1]Sheet1!F63</f>
        <v>60,000.00</v>
      </c>
      <c r="G38" s="19"/>
      <c r="H38" s="19"/>
      <c r="I38" s="19"/>
      <c r="J38" s="1"/>
      <c r="K38" s="2"/>
      <c r="M38" s="1"/>
    </row>
    <row r="39" spans="1:13" ht="34.5" customHeight="1" x14ac:dyDescent="0.25">
      <c r="A39" s="6">
        <v>32</v>
      </c>
      <c r="B39" s="21" t="str">
        <f>[1]Sheet1!B64</f>
        <v>Դաշնամուրի աթոռ</v>
      </c>
      <c r="C39" s="9" t="str">
        <f>[1]Sheet1!C64</f>
        <v>հատ</v>
      </c>
      <c r="D39" s="7">
        <f>[1]Sheet1!D64</f>
        <v>2</v>
      </c>
      <c r="E39" s="18" t="str">
        <f>[1]Sheet1!E64</f>
        <v>25,000.00</v>
      </c>
      <c r="F39" s="18" t="str">
        <f>[1]Sheet1!F64</f>
        <v>50,000.00</v>
      </c>
      <c r="G39" s="19"/>
      <c r="H39" s="19"/>
      <c r="I39" s="19"/>
      <c r="J39" s="1"/>
      <c r="K39" s="2"/>
      <c r="M39" s="1"/>
    </row>
    <row r="40" spans="1:13" ht="36.75" customHeight="1" x14ac:dyDescent="0.25">
      <c r="A40" s="6">
        <v>33</v>
      </c>
      <c r="B40" s="21" t="str">
        <f>[1]Sheet1!B65</f>
        <v>Աթոռ շարժական</v>
      </c>
      <c r="C40" s="9" t="str">
        <f>[1]Sheet1!C65</f>
        <v>հատ</v>
      </c>
      <c r="D40" s="7">
        <f>[1]Sheet1!D65</f>
        <v>1</v>
      </c>
      <c r="E40" s="18" t="str">
        <f>[1]Sheet1!E65</f>
        <v>52,000.00</v>
      </c>
      <c r="F40" s="18" t="str">
        <f>[1]Sheet1!F65</f>
        <v>52,000.00</v>
      </c>
      <c r="G40" s="19"/>
      <c r="H40" s="19"/>
      <c r="I40" s="19"/>
      <c r="J40" s="1"/>
      <c r="K40" s="2"/>
      <c r="M40" s="1"/>
    </row>
    <row r="41" spans="1:13" ht="30.75" customHeight="1" x14ac:dyDescent="0.25">
      <c r="A41" s="8">
        <v>34</v>
      </c>
      <c r="B41" s="21" t="str">
        <f>[1]Sheet1!B66</f>
        <v>Աթոռ շարժական</v>
      </c>
      <c r="C41" s="7" t="str">
        <f>[1]Sheet1!C66</f>
        <v>հատ</v>
      </c>
      <c r="D41" s="7">
        <f>[1]Sheet1!D66</f>
        <v>2</v>
      </c>
      <c r="E41" s="18" t="str">
        <f>[1]Sheet1!E66</f>
        <v>45,000.00</v>
      </c>
      <c r="F41" s="18" t="str">
        <f>[1]Sheet1!F66</f>
        <v>90,000.00</v>
      </c>
      <c r="G41" s="19"/>
      <c r="H41" s="19"/>
      <c r="I41" s="19"/>
      <c r="J41" s="1"/>
      <c r="K41" s="2"/>
      <c r="M41" s="1"/>
    </row>
    <row r="42" spans="1:13" ht="37.5" customHeight="1" x14ac:dyDescent="0.25">
      <c r="A42" s="6">
        <v>35</v>
      </c>
      <c r="B42" s="21" t="str">
        <f>[1]Sheet1!B67</f>
        <v>Ռեսեպշն</v>
      </c>
      <c r="C42" s="9" t="str">
        <f>[1]Sheet1!C67</f>
        <v>հատ</v>
      </c>
      <c r="D42" s="7">
        <f>[1]Sheet1!D67</f>
        <v>1</v>
      </c>
      <c r="E42" s="18" t="str">
        <f>[1]Sheet1!E67</f>
        <v>200,000.00</v>
      </c>
      <c r="F42" s="18" t="str">
        <f>[1]Sheet1!F67</f>
        <v>200,000.00</v>
      </c>
      <c r="G42" s="19"/>
      <c r="H42" s="19"/>
      <c r="I42" s="19"/>
      <c r="J42" s="1"/>
      <c r="K42" s="2"/>
      <c r="M42" s="1"/>
    </row>
    <row r="43" spans="1:13" ht="36" customHeight="1" x14ac:dyDescent="0.25">
      <c r="A43" s="6">
        <v>36</v>
      </c>
      <c r="B43" s="21" t="str">
        <f>[1]Sheet1!B68</f>
        <v>Պրոյեկտոր</v>
      </c>
      <c r="C43" s="9" t="str">
        <f>[1]Sheet1!C68</f>
        <v>հատ</v>
      </c>
      <c r="D43" s="7">
        <f>[1]Sheet1!D68</f>
        <v>1</v>
      </c>
      <c r="E43" s="18" t="str">
        <f>[1]Sheet1!E68</f>
        <v>335,000.00</v>
      </c>
      <c r="F43" s="18" t="str">
        <f>[1]Sheet1!F68</f>
        <v>335,000.00</v>
      </c>
      <c r="G43" s="19"/>
      <c r="H43" s="19"/>
      <c r="I43" s="19"/>
      <c r="J43" s="1"/>
      <c r="K43" s="2"/>
      <c r="M43" s="1"/>
    </row>
    <row r="44" spans="1:13" ht="37.5" customHeight="1" x14ac:dyDescent="0.25">
      <c r="A44" s="8">
        <v>37</v>
      </c>
      <c r="B44" s="21" t="str">
        <f>[1]Sheet1!B69</f>
        <v>Խոհանոցի կահույք</v>
      </c>
      <c r="C44" s="7" t="str">
        <f>[1]Sheet1!C69</f>
        <v>հատ</v>
      </c>
      <c r="D44" s="7">
        <f>[1]Sheet1!D69</f>
        <v>1</v>
      </c>
      <c r="E44" s="18" t="str">
        <f>[1]Sheet1!E69</f>
        <v>550,000.00</v>
      </c>
      <c r="F44" s="18" t="str">
        <f>[1]Sheet1!F69</f>
        <v>550,000.00</v>
      </c>
      <c r="G44" s="19"/>
      <c r="H44" s="19"/>
      <c r="I44" s="19"/>
      <c r="J44" s="1"/>
      <c r="K44" s="2"/>
      <c r="M44" s="1"/>
    </row>
    <row r="45" spans="1:13" ht="36" customHeight="1" x14ac:dyDescent="0.25">
      <c r="A45" s="6">
        <v>38</v>
      </c>
      <c r="B45" s="21" t="str">
        <f>[1]Sheet1!B70</f>
        <v>Լվացարան murino</v>
      </c>
      <c r="C45" s="9" t="str">
        <f>[1]Sheet1!C70</f>
        <v>հատ</v>
      </c>
      <c r="D45" s="7">
        <f>[1]Sheet1!D70</f>
        <v>1</v>
      </c>
      <c r="E45" s="18" t="str">
        <f>[1]Sheet1!E70</f>
        <v>27,500.00</v>
      </c>
      <c r="F45" s="18" t="str">
        <f>[1]Sheet1!F70</f>
        <v>27,500.00</v>
      </c>
      <c r="G45" s="19"/>
      <c r="H45" s="19"/>
      <c r="I45" s="19"/>
      <c r="J45" s="1"/>
      <c r="K45" s="2"/>
      <c r="M45" s="1"/>
    </row>
    <row r="46" spans="1:13" ht="35.25" customHeight="1" x14ac:dyDescent="0.25">
      <c r="A46" s="6">
        <v>39</v>
      </c>
      <c r="B46" s="21" t="str">
        <f>[1]Sheet1!B71</f>
        <v>Ծորակ vigro</v>
      </c>
      <c r="C46" s="9" t="str">
        <f>[1]Sheet1!C71</f>
        <v>հատ</v>
      </c>
      <c r="D46" s="7">
        <f>[1]Sheet1!D71</f>
        <v>1</v>
      </c>
      <c r="E46" s="18" t="str">
        <f>[1]Sheet1!E71</f>
        <v>48,000.00</v>
      </c>
      <c r="F46" s="18" t="str">
        <f>[1]Sheet1!F71</f>
        <v>48,000.00</v>
      </c>
      <c r="G46" s="19"/>
      <c r="H46" s="19"/>
      <c r="I46" s="19"/>
      <c r="J46" s="1"/>
      <c r="K46" s="2"/>
      <c r="M46" s="1"/>
    </row>
    <row r="47" spans="1:13" ht="31.5" customHeight="1" x14ac:dyDescent="0.25">
      <c r="A47" s="8">
        <v>40</v>
      </c>
      <c r="B47" s="21" t="str">
        <f>[1]Sheet1!B72</f>
        <v>Սալօջախ regal</v>
      </c>
      <c r="C47" s="9" t="str">
        <f>[1]Sheet1!C72</f>
        <v>հատ</v>
      </c>
      <c r="D47" s="7">
        <f>[1]Sheet1!D72</f>
        <v>1</v>
      </c>
      <c r="E47" s="18" t="str">
        <f>[1]Sheet1!E72</f>
        <v>59,900.00</v>
      </c>
      <c r="F47" s="18" t="str">
        <f>[1]Sheet1!F72</f>
        <v>59,900.00</v>
      </c>
      <c r="G47" s="19"/>
      <c r="H47" s="19"/>
      <c r="I47" s="19"/>
      <c r="J47" s="1"/>
      <c r="K47" s="2"/>
      <c r="M47" s="1"/>
    </row>
    <row r="48" spans="1:13" ht="33" customHeight="1" x14ac:dyDescent="0.25">
      <c r="A48" s="6">
        <v>41</v>
      </c>
      <c r="B48" s="21" t="str">
        <f>[1]Sheet1!B73</f>
        <v>Օդակլանիչ kord 2660 B</v>
      </c>
      <c r="C48" s="9" t="str">
        <f>[1]Sheet1!C73</f>
        <v>հատ</v>
      </c>
      <c r="D48" s="7">
        <f>[1]Sheet1!D73</f>
        <v>1</v>
      </c>
      <c r="E48" s="18" t="str">
        <f>[1]Sheet1!E73</f>
        <v>69,900.00</v>
      </c>
      <c r="F48" s="18" t="str">
        <f>[1]Sheet1!F73</f>
        <v>69,900.00</v>
      </c>
      <c r="G48" s="19"/>
      <c r="H48" s="19"/>
      <c r="I48" s="19"/>
      <c r="J48" s="1"/>
      <c r="K48" s="2"/>
      <c r="M48" s="1"/>
    </row>
    <row r="49" spans="1:13" ht="34.5" customHeight="1" x14ac:dyDescent="0.25">
      <c r="A49" s="6">
        <v>42</v>
      </c>
      <c r="B49" s="21" t="str">
        <f>[1]Sheet1!B74</f>
        <v>Սառնարան</v>
      </c>
      <c r="C49" s="9" t="str">
        <f>[1]Sheet1!C74</f>
        <v>հատ</v>
      </c>
      <c r="D49" s="7">
        <f>[1]Sheet1!D74</f>
        <v>1</v>
      </c>
      <c r="E49" s="18" t="str">
        <f>[1]Sheet1!E74</f>
        <v>280,000.00</v>
      </c>
      <c r="F49" s="18" t="str">
        <f>[1]Sheet1!F74</f>
        <v>280,000.00</v>
      </c>
      <c r="G49" s="19"/>
      <c r="H49" s="19"/>
      <c r="I49" s="19"/>
      <c r="J49" s="1"/>
      <c r="K49" s="2"/>
      <c r="M49" s="1"/>
    </row>
    <row r="50" spans="1:13" ht="34.5" customHeight="1" x14ac:dyDescent="0.25">
      <c r="A50" s="8">
        <v>43</v>
      </c>
      <c r="B50" s="21" t="str">
        <f>[1]Sheet1!B75</f>
        <v>Աթոռ պլաստմասե</v>
      </c>
      <c r="C50" s="9" t="str">
        <f>[1]Sheet1!C75</f>
        <v>հատ</v>
      </c>
      <c r="D50" s="7">
        <f>[1]Sheet1!D75</f>
        <v>5</v>
      </c>
      <c r="E50" s="18" t="str">
        <f>[1]Sheet1!E75</f>
        <v>9,000.00</v>
      </c>
      <c r="F50" s="18" t="str">
        <f>[1]Sheet1!F75</f>
        <v>45,000.00</v>
      </c>
      <c r="G50" s="19"/>
      <c r="H50" s="19"/>
      <c r="I50" s="19"/>
      <c r="J50" s="1"/>
      <c r="K50" s="2"/>
      <c r="M50" s="1"/>
    </row>
    <row r="51" spans="1:13" ht="36" customHeight="1" x14ac:dyDescent="0.25">
      <c r="A51" s="6">
        <v>44</v>
      </c>
      <c r="B51" s="21" t="str">
        <f>[1]Sheet1!B76</f>
        <v>Աթոռ պլաստմասե</v>
      </c>
      <c r="C51" s="9" t="str">
        <f>[1]Sheet1!C76</f>
        <v>հատ</v>
      </c>
      <c r="D51" s="7">
        <f>[1]Sheet1!D76</f>
        <v>16</v>
      </c>
      <c r="E51" s="18" t="str">
        <f>[1]Sheet1!E76</f>
        <v>17,000.00</v>
      </c>
      <c r="F51" s="18" t="str">
        <f>[1]Sheet1!F76</f>
        <v>272,000.00</v>
      </c>
      <c r="G51" s="19"/>
      <c r="H51" s="19"/>
      <c r="I51" s="19"/>
      <c r="J51" s="1"/>
      <c r="K51" s="2"/>
      <c r="M51" s="1"/>
    </row>
    <row r="52" spans="1:13" ht="34.5" customHeight="1" x14ac:dyDescent="0.25">
      <c r="A52" s="6">
        <v>45</v>
      </c>
      <c r="B52" s="21" t="str">
        <f>[1]Sheet1!B77</f>
        <v>Բազմոց</v>
      </c>
      <c r="C52" s="9" t="str">
        <f>[1]Sheet1!C77</f>
        <v>հատ</v>
      </c>
      <c r="D52" s="7">
        <f>[1]Sheet1!D77</f>
        <v>2</v>
      </c>
      <c r="E52" s="18" t="str">
        <f>[1]Sheet1!E77</f>
        <v>330,000.00</v>
      </c>
      <c r="F52" s="18" t="str">
        <f>[1]Sheet1!F77</f>
        <v>660,000.00</v>
      </c>
      <c r="G52" s="19"/>
      <c r="H52" s="19"/>
      <c r="I52" s="19"/>
      <c r="J52" s="1"/>
      <c r="K52" s="2"/>
      <c r="M52" s="1"/>
    </row>
    <row r="53" spans="1:13" ht="31.5" customHeight="1" x14ac:dyDescent="0.25">
      <c r="A53" s="8">
        <v>46</v>
      </c>
      <c r="B53" s="21" t="str">
        <f>[1]Sheet1!B78</f>
        <v>Լրագրասեղան</v>
      </c>
      <c r="C53" s="9" t="str">
        <f>[1]Sheet1!C78</f>
        <v>հատ</v>
      </c>
      <c r="D53" s="7">
        <f>[1]Sheet1!D78</f>
        <v>2</v>
      </c>
      <c r="E53" s="18" t="str">
        <f>[1]Sheet1!E78</f>
        <v>65,000.00</v>
      </c>
      <c r="F53" s="18" t="str">
        <f>[1]Sheet1!F78</f>
        <v>130,000.00</v>
      </c>
      <c r="G53" s="19"/>
      <c r="H53" s="19"/>
      <c r="I53" s="19"/>
      <c r="J53" s="1"/>
      <c r="K53" s="2"/>
      <c r="M53" s="1"/>
    </row>
    <row r="54" spans="1:13" ht="36.75" customHeight="1" x14ac:dyDescent="0.25">
      <c r="A54" s="6">
        <v>47</v>
      </c>
      <c r="B54" s="21" t="str">
        <f>[1]Sheet1!B79</f>
        <v>Սեղան</v>
      </c>
      <c r="C54" s="9" t="str">
        <f>[1]Sheet1!C79</f>
        <v>հատ</v>
      </c>
      <c r="D54" s="7">
        <f>[1]Sheet1!D79</f>
        <v>3</v>
      </c>
      <c r="E54" s="18" t="str">
        <f>[1]Sheet1!E79</f>
        <v>40,000.00</v>
      </c>
      <c r="F54" s="18" t="str">
        <f>[1]Sheet1!F79</f>
        <v>120,000.00</v>
      </c>
      <c r="G54" s="19"/>
      <c r="H54" s="19"/>
      <c r="I54" s="19"/>
      <c r="J54" s="1"/>
      <c r="K54" s="2"/>
      <c r="M54" s="1"/>
    </row>
    <row r="55" spans="1:13" ht="35.25" customHeight="1" x14ac:dyDescent="0.25">
      <c r="A55" s="6">
        <v>48</v>
      </c>
      <c r="B55" s="21" t="str">
        <f>[1]Sheet1!B80</f>
        <v>Աթոռ</v>
      </c>
      <c r="C55" s="9" t="str">
        <f>[1]Sheet1!C80</f>
        <v>հատ</v>
      </c>
      <c r="D55" s="7">
        <f>[1]Sheet1!D80</f>
        <v>6</v>
      </c>
      <c r="E55" s="18" t="str">
        <f>[1]Sheet1!E80</f>
        <v>21,000.00</v>
      </c>
      <c r="F55" s="18" t="str">
        <f>[1]Sheet1!F80</f>
        <v>126,000.00</v>
      </c>
      <c r="G55" s="19"/>
      <c r="H55" s="19"/>
      <c r="I55" s="19"/>
      <c r="J55" s="1"/>
      <c r="K55" s="2"/>
      <c r="M55" s="1"/>
    </row>
    <row r="56" spans="1:13" ht="33.75" customHeight="1" x14ac:dyDescent="0.25">
      <c r="A56" s="8">
        <v>49</v>
      </c>
      <c r="B56" s="21" t="str">
        <f>[1]Sheet1!B81</f>
        <v>Հայելի 183*70</v>
      </c>
      <c r="C56" s="9" t="str">
        <f>[1]Sheet1!C81</f>
        <v>հատ</v>
      </c>
      <c r="D56" s="7">
        <f>[1]Sheet1!D81</f>
        <v>1</v>
      </c>
      <c r="E56" s="18" t="str">
        <f>[1]Sheet1!E81</f>
        <v>45,000.00</v>
      </c>
      <c r="F56" s="18" t="str">
        <f>[1]Sheet1!F81</f>
        <v>45,000.00</v>
      </c>
      <c r="G56" s="19"/>
      <c r="H56" s="19"/>
      <c r="I56" s="19"/>
      <c r="J56" s="1"/>
      <c r="K56" s="2"/>
      <c r="M56" s="1"/>
    </row>
    <row r="57" spans="1:13" ht="36.75" customHeight="1" x14ac:dyDescent="0.25">
      <c r="A57" s="6">
        <v>50</v>
      </c>
      <c r="B57" s="21" t="str">
        <f>[1]Sheet1!B82</f>
        <v>Հայելի 250*70</v>
      </c>
      <c r="C57" s="9" t="str">
        <f>[1]Sheet1!C82</f>
        <v>հատ</v>
      </c>
      <c r="D57" s="7">
        <f>[1]Sheet1!D82</f>
        <v>1</v>
      </c>
      <c r="E57" s="18" t="str">
        <f>[1]Sheet1!E82</f>
        <v>60,000.00</v>
      </c>
      <c r="F57" s="18" t="str">
        <f>[1]Sheet1!F82</f>
        <v>60,000.00</v>
      </c>
      <c r="G57" s="19"/>
      <c r="H57" s="19"/>
      <c r="I57" s="19"/>
      <c r="J57" s="1"/>
      <c r="K57" s="2"/>
      <c r="M57" s="1"/>
    </row>
    <row r="58" spans="1:13" ht="43.5" customHeight="1" x14ac:dyDescent="0.25">
      <c r="A58" s="6">
        <v>51</v>
      </c>
      <c r="B58" s="21" t="str">
        <f>[1]Sheet1!B83</f>
        <v>Շերտավարագույր գալարաձև</v>
      </c>
      <c r="C58" s="9" t="str">
        <f>[1]Sheet1!C83</f>
        <v>քառ․մ</v>
      </c>
      <c r="D58" s="7" t="str">
        <f>[1]Sheet1!D83</f>
        <v>70․5</v>
      </c>
      <c r="E58" s="18" t="str">
        <f>[1]Sheet1!E83</f>
        <v>21,500.00</v>
      </c>
      <c r="F58" s="18" t="str">
        <f>[1]Sheet1!F83</f>
        <v>1,515,750.00</v>
      </c>
      <c r="G58" s="19"/>
      <c r="H58" s="19"/>
      <c r="I58" s="19"/>
      <c r="J58" s="1"/>
      <c r="K58" s="2"/>
      <c r="M58" s="1"/>
    </row>
    <row r="59" spans="1:13" ht="35.25" customHeight="1" x14ac:dyDescent="0.25">
      <c r="A59" s="8">
        <v>52</v>
      </c>
      <c r="B59" s="21" t="str">
        <f>[1]Sheet1!B84</f>
        <v>Պրոյեկտոր</v>
      </c>
      <c r="C59" s="9" t="str">
        <f>[1]Sheet1!C84</f>
        <v>հատ</v>
      </c>
      <c r="D59" s="7">
        <f>[1]Sheet1!D84</f>
        <v>1</v>
      </c>
      <c r="E59" s="18" t="str">
        <f>[1]Sheet1!E84</f>
        <v>335,000.00</v>
      </c>
      <c r="F59" s="18" t="str">
        <f>[1]Sheet1!F84</f>
        <v>335,000.00</v>
      </c>
      <c r="G59" s="19"/>
      <c r="H59" s="19"/>
      <c r="I59" s="19"/>
      <c r="J59" s="1"/>
      <c r="K59" s="2"/>
      <c r="M59" s="1"/>
    </row>
    <row r="60" spans="1:13" ht="36.75" customHeight="1" x14ac:dyDescent="0.25">
      <c r="A60" s="6">
        <v>53</v>
      </c>
      <c r="B60" s="21" t="str">
        <f>[1]Sheet1!B85</f>
        <v>Ռեսեպշն 250սմ</v>
      </c>
      <c r="C60" s="9" t="str">
        <f>[1]Sheet1!C85</f>
        <v>հատ</v>
      </c>
      <c r="D60" s="7">
        <f>[1]Sheet1!D85</f>
        <v>1</v>
      </c>
      <c r="E60" s="18" t="str">
        <f>[1]Sheet1!E85</f>
        <v>200,000.00</v>
      </c>
      <c r="F60" s="18" t="str">
        <f>[1]Sheet1!F85</f>
        <v>200,000.00</v>
      </c>
      <c r="G60" s="19"/>
      <c r="H60" s="19"/>
      <c r="I60" s="19"/>
      <c r="J60" s="1"/>
      <c r="K60" s="2"/>
      <c r="M60" s="1"/>
    </row>
    <row r="61" spans="1:13" ht="32.25" customHeight="1" x14ac:dyDescent="0.25">
      <c r="A61" s="6">
        <v>54</v>
      </c>
      <c r="B61" s="21" t="str">
        <f>[1]Sheet1!B86</f>
        <v>Աթոռ դաշնամուրի</v>
      </c>
      <c r="C61" s="9" t="str">
        <f>[1]Sheet1!C86</f>
        <v>հատ</v>
      </c>
      <c r="D61" s="7">
        <f>[1]Sheet1!D86</f>
        <v>1</v>
      </c>
      <c r="E61" s="18" t="str">
        <f>[1]Sheet1!E86</f>
        <v>25,000.00</v>
      </c>
      <c r="F61" s="18" t="str">
        <f>[1]Sheet1!F86</f>
        <v>25,000.00</v>
      </c>
      <c r="G61" s="19"/>
      <c r="H61" s="19"/>
      <c r="I61" s="19"/>
      <c r="J61" s="1"/>
      <c r="K61" s="2"/>
      <c r="M61" s="1"/>
    </row>
    <row r="62" spans="1:13" ht="44.25" customHeight="1" x14ac:dyDescent="0.25">
      <c r="A62" s="8">
        <v>55</v>
      </c>
      <c r="B62" s="21" t="str">
        <f>[1]Sheet1!B87</f>
        <v>Սեղան աշխատանքային 3500*60</v>
      </c>
      <c r="C62" s="9" t="str">
        <f>[1]Sheet1!C87</f>
        <v>հատ</v>
      </c>
      <c r="D62" s="7">
        <f>[1]Sheet1!D87</f>
        <v>1</v>
      </c>
      <c r="E62" s="18" t="str">
        <f>[1]Sheet1!E87</f>
        <v>180,000.00</v>
      </c>
      <c r="F62" s="18" t="str">
        <f>[1]Sheet1!F87</f>
        <v>180,000.00</v>
      </c>
      <c r="G62" s="19"/>
      <c r="H62" s="19"/>
      <c r="I62" s="19"/>
      <c r="J62" s="1"/>
      <c r="K62" s="2"/>
      <c r="M62" s="1"/>
    </row>
    <row r="63" spans="1:13" ht="43.5" customHeight="1" x14ac:dyDescent="0.25">
      <c r="A63" s="6">
        <v>56</v>
      </c>
      <c r="B63" s="21" t="str">
        <f>[1]Sheet1!B88</f>
        <v>Շերտավարագույր գալարաձև</v>
      </c>
      <c r="C63" s="9" t="str">
        <f>[1]Sheet1!C88</f>
        <v>քառ․մ</v>
      </c>
      <c r="D63" s="7" t="str">
        <f>[1]Sheet1!D88</f>
        <v>7․7</v>
      </c>
      <c r="E63" s="18" t="str">
        <f>[1]Sheet1!E88</f>
        <v>21,500.00</v>
      </c>
      <c r="F63" s="18" t="str">
        <f>[1]Sheet1!F88</f>
        <v>165,550.00</v>
      </c>
      <c r="G63" s="19"/>
      <c r="H63" s="19"/>
      <c r="I63" s="19"/>
      <c r="J63" s="1"/>
      <c r="K63" s="2"/>
      <c r="M63" s="1"/>
    </row>
    <row r="64" spans="1:13" ht="53.25" customHeight="1" x14ac:dyDescent="0.25">
      <c r="A64" s="6">
        <v>57</v>
      </c>
      <c r="B64" s="21" t="str">
        <f>[1]Sheet1!B89</f>
        <v>Խոհանոցի կահույք, լվացարան գազօջախ ծորակ</v>
      </c>
      <c r="C64" s="9" t="str">
        <f>[1]Sheet1!C89</f>
        <v>հատ</v>
      </c>
      <c r="D64" s="7">
        <f>[1]Sheet1!D89</f>
        <v>1</v>
      </c>
      <c r="E64" s="18" t="str">
        <f>[1]Sheet1!E89</f>
        <v>210,000.00</v>
      </c>
      <c r="F64" s="18" t="str">
        <f>[1]Sheet1!F89</f>
        <v>210,000.00</v>
      </c>
      <c r="G64" s="19"/>
      <c r="H64" s="19"/>
      <c r="I64" s="19"/>
      <c r="J64" s="1"/>
      <c r="K64" s="2"/>
      <c r="M64" s="1"/>
    </row>
    <row r="65" spans="1:13" ht="33.75" customHeight="1" x14ac:dyDescent="0.25">
      <c r="A65" s="8">
        <v>58</v>
      </c>
      <c r="B65" s="21" t="str">
        <f>[1]Sheet1!B90</f>
        <v>Աթոռ փափուկ</v>
      </c>
      <c r="C65" s="9" t="str">
        <f>[1]Sheet1!C90</f>
        <v>հատ</v>
      </c>
      <c r="D65" s="7">
        <f>[1]Sheet1!D90</f>
        <v>6</v>
      </c>
      <c r="E65" s="18" t="str">
        <f>[1]Sheet1!E90</f>
        <v>42,000.00</v>
      </c>
      <c r="F65" s="18" t="str">
        <f>[1]Sheet1!F90</f>
        <v>252,000.00</v>
      </c>
      <c r="G65" s="19"/>
      <c r="H65" s="19"/>
      <c r="I65" s="19"/>
      <c r="J65" s="1"/>
      <c r="K65" s="2"/>
      <c r="M65" s="1"/>
    </row>
    <row r="66" spans="1:13" ht="36" customHeight="1" x14ac:dyDescent="0.25">
      <c r="A66" s="6">
        <v>59</v>
      </c>
      <c r="B66" s="21" t="str">
        <f>[1]Sheet1!B91</f>
        <v>Օդորակիչ</v>
      </c>
      <c r="C66" s="7" t="str">
        <f>[1]Sheet1!C91</f>
        <v>հատ</v>
      </c>
      <c r="D66" s="7">
        <f>[1]Sheet1!D91</f>
        <v>1</v>
      </c>
      <c r="E66" s="18" t="str">
        <f>[1]Sheet1!E91</f>
        <v>325,000.00</v>
      </c>
      <c r="F66" s="18" t="str">
        <f>[1]Sheet1!F91</f>
        <v>390,000.00</v>
      </c>
      <c r="G66" s="19"/>
      <c r="H66" s="19"/>
      <c r="I66" s="19"/>
      <c r="J66" s="1"/>
      <c r="K66" s="2"/>
      <c r="M66" s="1"/>
    </row>
    <row r="67" spans="1:13" ht="32.25" customHeight="1" x14ac:dyDescent="0.25">
      <c r="A67" s="6">
        <v>60</v>
      </c>
      <c r="B67" s="21" t="str">
        <f>[1]Sheet1!B92</f>
        <v>Աթոռ</v>
      </c>
      <c r="C67" s="7" t="str">
        <f>[1]Sheet1!C92</f>
        <v>հատ</v>
      </c>
      <c r="D67" s="7">
        <f>[1]Sheet1!D92</f>
        <v>2</v>
      </c>
      <c r="E67" s="18" t="str">
        <f>[1]Sheet1!E92</f>
        <v>25,000.00</v>
      </c>
      <c r="F67" s="18" t="str">
        <f>[1]Sheet1!F92</f>
        <v>25,000.00</v>
      </c>
      <c r="G67" s="19"/>
      <c r="H67" s="19"/>
      <c r="I67" s="19"/>
      <c r="J67" s="1"/>
      <c r="K67" s="2"/>
      <c r="M67" s="1"/>
    </row>
    <row r="68" spans="1:13" ht="36.75" customHeight="1" x14ac:dyDescent="0.25">
      <c r="A68" s="8">
        <v>61</v>
      </c>
      <c r="B68" s="21" t="str">
        <f>[1]Sheet1!B93</f>
        <v>Համակարգիչ/Նոթբուք/</v>
      </c>
      <c r="C68" s="7" t="str">
        <f>[1]Sheet1!C93</f>
        <v>հատ</v>
      </c>
      <c r="D68" s="7">
        <f>[1]Sheet1!D93</f>
        <v>17</v>
      </c>
      <c r="E68" s="18" t="str">
        <f>[1]Sheet1!E93</f>
        <v>180,000.00</v>
      </c>
      <c r="F68" s="18" t="str">
        <f>[1]Sheet1!F93</f>
        <v>3,060,000.00</v>
      </c>
      <c r="G68" s="19"/>
      <c r="H68" s="19"/>
      <c r="I68" s="19"/>
      <c r="J68" s="1"/>
      <c r="K68" s="2"/>
      <c r="M68" s="1"/>
    </row>
    <row r="69" spans="1:13" ht="30" customHeight="1" x14ac:dyDescent="0.25">
      <c r="A69" s="6">
        <v>62</v>
      </c>
      <c r="B69" s="21" t="str">
        <f>[1]Sheet1!B94</f>
        <v>Հեռուստացույց</v>
      </c>
      <c r="C69" s="7" t="str">
        <f>[1]Sheet1!C94</f>
        <v>հատ</v>
      </c>
      <c r="D69" s="7">
        <f>[1]Sheet1!D94</f>
        <v>4</v>
      </c>
      <c r="E69" s="18" t="str">
        <f>[1]Sheet1!E94</f>
        <v>187,000.00</v>
      </c>
      <c r="F69" s="18" t="str">
        <f>[1]Sheet1!F94</f>
        <v>748,000.00</v>
      </c>
      <c r="G69" s="19"/>
      <c r="H69" s="19"/>
      <c r="I69" s="19"/>
      <c r="J69" s="1"/>
      <c r="K69" s="2"/>
      <c r="M69" s="1"/>
    </row>
    <row r="70" spans="1:13" ht="33.75" customHeight="1" x14ac:dyDescent="0.25">
      <c r="A70" s="6">
        <v>63</v>
      </c>
      <c r="B70" s="21" t="str">
        <f>[1]Sheet1!B95</f>
        <v>Տեսախցիկ/հեռավար կապի/</v>
      </c>
      <c r="C70" s="7" t="str">
        <f>[1]Sheet1!C95</f>
        <v>հատ</v>
      </c>
      <c r="D70" s="7">
        <f>[1]Sheet1!D95</f>
        <v>4</v>
      </c>
      <c r="E70" s="18" t="str">
        <f>[1]Sheet1!E95</f>
        <v>53,000.00</v>
      </c>
      <c r="F70" s="18" t="str">
        <f>[1]Sheet1!F95</f>
        <v>212,000.00</v>
      </c>
      <c r="G70" s="19"/>
      <c r="H70" s="19"/>
      <c r="I70" s="19"/>
      <c r="J70" s="1"/>
      <c r="K70" s="2"/>
      <c r="M70" s="1"/>
    </row>
    <row r="71" spans="1:13" ht="39.75" customHeight="1" x14ac:dyDescent="0.25">
      <c r="A71" s="8">
        <v>64</v>
      </c>
      <c r="B71" s="21" t="str">
        <f>[1]Sheet1!B96</f>
        <v>Բազմաֆունկցիոնալ տպիչ սարք</v>
      </c>
      <c r="C71" s="7" t="str">
        <f>[1]Sheet1!C96</f>
        <v>հատ</v>
      </c>
      <c r="D71" s="7">
        <v>1</v>
      </c>
      <c r="E71" s="18" t="str">
        <f>$F$71</f>
        <v>145,000.00</v>
      </c>
      <c r="F71" s="18" t="str">
        <f>[1]Sheet1!F96</f>
        <v>145,000.00</v>
      </c>
      <c r="G71" s="19"/>
      <c r="H71" s="19"/>
      <c r="I71" s="19"/>
      <c r="J71" s="1"/>
      <c r="K71" s="2"/>
      <c r="M71" s="1"/>
    </row>
    <row r="72" spans="1:13" ht="53.25" customHeight="1" x14ac:dyDescent="0.25">
      <c r="A72" s="6">
        <v>65</v>
      </c>
      <c r="B72" s="21" t="str">
        <f>[1]Sheet1!B97</f>
        <v>Բազմաֆունկցիոնալ ձայնասփյուռ / փոքր առաստաղի/</v>
      </c>
      <c r="C72" s="7" t="str">
        <f>[1]Sheet1!C97</f>
        <v>հատ</v>
      </c>
      <c r="D72" s="7">
        <f>[1]Sheet1!D97</f>
        <v>4</v>
      </c>
      <c r="E72" s="18" t="str">
        <f>[1]Sheet1!E97</f>
        <v>37,000.00</v>
      </c>
      <c r="F72" s="18" t="str">
        <f>[1]Sheet1!F97</f>
        <v>148,000.00</v>
      </c>
      <c r="G72" s="19"/>
      <c r="H72" s="19"/>
      <c r="I72" s="19"/>
      <c r="J72" s="1"/>
      <c r="K72" s="2"/>
      <c r="M72" s="1"/>
    </row>
    <row r="73" spans="1:13" ht="53.25" customHeight="1" x14ac:dyDescent="0.25">
      <c r="A73" s="6">
        <v>66</v>
      </c>
      <c r="B73" s="21" t="str">
        <f>[1]Sheet1!B98</f>
        <v>Բազմաֆունկցիոնալ ձայնասփյուռ / մեծ/ և բարձրախոսով</v>
      </c>
      <c r="C73" s="7" t="str">
        <f>[1]Sheet1!C98</f>
        <v>հատ</v>
      </c>
      <c r="D73" s="7">
        <f>[1]Sheet1!D98</f>
        <v>2</v>
      </c>
      <c r="E73" s="18" t="str">
        <f>[1]Sheet1!E98</f>
        <v>88,000.00</v>
      </c>
      <c r="F73" s="18" t="str">
        <f>[1]Sheet1!F98</f>
        <v>176,000.00</v>
      </c>
      <c r="G73" s="19"/>
      <c r="H73" s="19"/>
      <c r="I73" s="19"/>
      <c r="J73" s="1"/>
      <c r="K73" s="2"/>
      <c r="M73" s="1"/>
    </row>
    <row r="74" spans="1:13" ht="28.5" customHeight="1" x14ac:dyDescent="0.25">
      <c r="A74" s="8">
        <v>67</v>
      </c>
      <c r="B74" s="21" t="str">
        <f>[1]Sheet1!B99</f>
        <v>WI FI սարք</v>
      </c>
      <c r="C74" s="9" t="str">
        <f>[1]Sheet1!C99</f>
        <v>հատ</v>
      </c>
      <c r="D74" s="7">
        <f>[1]Sheet1!D99</f>
        <v>3</v>
      </c>
      <c r="E74" s="18" t="str">
        <f>[1]Sheet1!E99</f>
        <v>12,000.00</v>
      </c>
      <c r="F74" s="18" t="str">
        <f>[1]Sheet1!F99</f>
        <v>36,000.00</v>
      </c>
      <c r="G74" s="19"/>
      <c r="H74" s="19"/>
      <c r="I74" s="19"/>
      <c r="J74" s="1"/>
      <c r="K74" s="2"/>
      <c r="M74" s="1"/>
    </row>
    <row r="75" spans="1:13" ht="53.25" customHeight="1" x14ac:dyDescent="0.25">
      <c r="A75" s="6">
        <v>68</v>
      </c>
      <c r="B75" s="21" t="str">
        <f>[1]Sheet1!B100</f>
        <v>Անվտանգության տեսախցիկներ / ներսի և դրսի/</v>
      </c>
      <c r="C75" s="9" t="str">
        <f>[1]Sheet1!C100</f>
        <v>հատ</v>
      </c>
      <c r="D75" s="7">
        <f>[1]Sheet1!D100</f>
        <v>15</v>
      </c>
      <c r="E75" s="18" t="str">
        <f>[1]Sheet1!E100</f>
        <v>65,666.67</v>
      </c>
      <c r="F75" s="18" t="str">
        <f>[1]Sheet1!F100</f>
        <v>985,000.00</v>
      </c>
      <c r="G75" s="19"/>
      <c r="H75" s="19"/>
      <c r="I75" s="19"/>
      <c r="J75" s="1"/>
      <c r="K75" s="2"/>
      <c r="M75" s="1"/>
    </row>
    <row r="76" spans="1:13" ht="53.25" customHeight="1" x14ac:dyDescent="0.25">
      <c r="A76" s="6">
        <v>69</v>
      </c>
      <c r="B76" s="21" t="str">
        <f>[1]Sheet1!B101</f>
        <v>Դրոշներ պատվանդանով հայկական և ֆրանսիական</v>
      </c>
      <c r="C76" s="9" t="str">
        <f>[1]Sheet1!C101</f>
        <v>հատ</v>
      </c>
      <c r="D76" s="7">
        <f>[1]Sheet1!D101</f>
        <v>4</v>
      </c>
      <c r="E76" s="18" t="str">
        <f>[1]Sheet1!E101</f>
        <v>73,000.00</v>
      </c>
      <c r="F76" s="18" t="str">
        <f>[1]Sheet1!F101</f>
        <v>292,000.00</v>
      </c>
      <c r="G76" s="19"/>
      <c r="H76" s="19"/>
      <c r="I76" s="19"/>
      <c r="J76" s="1"/>
      <c r="K76" s="2"/>
      <c r="M76" s="1"/>
    </row>
    <row r="77" spans="1:13" ht="45" customHeight="1" x14ac:dyDescent="0.25">
      <c r="A77" s="8">
        <v>70</v>
      </c>
      <c r="B77" s="21" t="str">
        <f>[1]Sheet1!B102</f>
        <v>Շարժական գրատախտակ</v>
      </c>
      <c r="C77" s="9" t="str">
        <f>[1]Sheet1!C102</f>
        <v>հատ</v>
      </c>
      <c r="D77" s="7">
        <f>[1]Sheet1!D102</f>
        <v>3</v>
      </c>
      <c r="E77" s="18" t="str">
        <f>[1]Sheet1!E102</f>
        <v>55,000.00</v>
      </c>
      <c r="F77" s="18" t="str">
        <f>[1]Sheet1!F102</f>
        <v>165,000.00</v>
      </c>
      <c r="G77" s="19"/>
      <c r="H77" s="19"/>
      <c r="I77" s="19"/>
      <c r="J77" s="1"/>
      <c r="K77" s="2"/>
      <c r="M77" s="1"/>
    </row>
    <row r="78" spans="1:13" ht="37.5" customHeight="1" x14ac:dyDescent="0.25">
      <c r="A78" s="6">
        <v>71</v>
      </c>
      <c r="B78" s="21" t="str">
        <f>[1]Sheet1!B103</f>
        <v>Գրասեղան/1 տեղանոց/</v>
      </c>
      <c r="C78" s="9" t="str">
        <f>[1]Sheet1!C103</f>
        <v>հատ</v>
      </c>
      <c r="D78" s="7">
        <f>[1]Sheet1!D103</f>
        <v>10</v>
      </c>
      <c r="E78" s="18" t="str">
        <f>[1]Sheet1!E103</f>
        <v>45,000.00</v>
      </c>
      <c r="F78" s="18" t="str">
        <f>[1]Sheet1!F103</f>
        <v>450,000.00</v>
      </c>
      <c r="G78" s="19"/>
      <c r="H78" s="19"/>
      <c r="I78" s="19"/>
      <c r="J78" s="1"/>
      <c r="K78" s="2"/>
      <c r="M78" s="1"/>
    </row>
    <row r="79" spans="1:13" ht="37.5" customHeight="1" x14ac:dyDescent="0.25">
      <c r="A79" s="6">
        <v>72</v>
      </c>
      <c r="B79" s="21" t="str">
        <f>[1]Sheet1!B104</f>
        <v>Աստիճան</v>
      </c>
      <c r="C79" s="9" t="str">
        <f>[1]Sheet1!C104</f>
        <v>հատ</v>
      </c>
      <c r="D79" s="7">
        <f>[1]Sheet1!D104</f>
        <v>3</v>
      </c>
      <c r="E79" s="18" t="str">
        <f>[1]Sheet1!E104</f>
        <v>28,000.00</v>
      </c>
      <c r="F79" s="18" t="str">
        <f>[1]Sheet1!F104</f>
        <v>84,000.00</v>
      </c>
      <c r="G79" s="19"/>
      <c r="H79" s="19"/>
      <c r="I79" s="19"/>
      <c r="J79" s="1"/>
      <c r="K79" s="2"/>
      <c r="M79" s="1"/>
    </row>
    <row r="80" spans="1:13" ht="37.5" customHeight="1" x14ac:dyDescent="0.25">
      <c r="A80" s="8">
        <v>73</v>
      </c>
      <c r="B80" s="21" t="str">
        <f>[1]Sheet1!B105</f>
        <v>Քարտադարան</v>
      </c>
      <c r="C80" s="9" t="str">
        <f>[1]Sheet1!C105</f>
        <v>հատ</v>
      </c>
      <c r="D80" s="7">
        <f>[1]Sheet1!D105</f>
        <v>4</v>
      </c>
      <c r="E80" s="18" t="str">
        <f>[1]Sheet1!E105</f>
        <v>45,000.00</v>
      </c>
      <c r="F80" s="18" t="str">
        <f>[1]Sheet1!F105</f>
        <v>180,000.00</v>
      </c>
      <c r="G80" s="19"/>
      <c r="H80" s="19"/>
      <c r="I80" s="19"/>
      <c r="J80" s="1"/>
      <c r="K80" s="2"/>
      <c r="M80" s="1"/>
    </row>
    <row r="81" spans="1:13" ht="33.75" customHeight="1" x14ac:dyDescent="0.25">
      <c r="A81" s="6">
        <v>74</v>
      </c>
      <c r="B81" s="21" t="str">
        <f>[1]Sheet1!B106</f>
        <v>Թեյնիկ</v>
      </c>
      <c r="C81" s="7" t="str">
        <f>[1]Sheet1!C106</f>
        <v>հատ</v>
      </c>
      <c r="D81" s="7">
        <f>[1]Sheet1!D106</f>
        <v>1</v>
      </c>
      <c r="E81" s="18" t="str">
        <f>[1]Sheet1!E106</f>
        <v>17,000.00</v>
      </c>
      <c r="F81" s="18" t="str">
        <f>[1]Sheet1!F106</f>
        <v>17,000.00</v>
      </c>
      <c r="G81" s="19"/>
      <c r="H81" s="19"/>
      <c r="I81" s="19"/>
      <c r="J81" s="1"/>
      <c r="K81" s="2"/>
      <c r="M81" s="1"/>
    </row>
    <row r="82" spans="1:13" ht="36" customHeight="1" x14ac:dyDescent="0.25">
      <c r="A82" s="6">
        <v>75</v>
      </c>
      <c r="B82" s="21" t="str">
        <f>[1]Sheet1!B107</f>
        <v>Սրճեփ</v>
      </c>
      <c r="C82" s="7" t="str">
        <f>[1]Sheet1!C107</f>
        <v>հատ</v>
      </c>
      <c r="D82" s="7">
        <f>[1]Sheet1!D107</f>
        <v>1</v>
      </c>
      <c r="E82" s="18" t="str">
        <f>[1]Sheet1!E107</f>
        <v>21,000.00</v>
      </c>
      <c r="F82" s="18" t="str">
        <f>[1]Sheet1!F107</f>
        <v>21,000.00</v>
      </c>
      <c r="G82" s="19"/>
      <c r="H82" s="19"/>
      <c r="I82" s="19"/>
      <c r="J82" s="1"/>
      <c r="K82" s="2"/>
      <c r="M82" s="1"/>
    </row>
    <row r="83" spans="1:13" ht="34.5" customHeight="1" thickBot="1" x14ac:dyDescent="0.3">
      <c r="A83" s="25" t="s">
        <v>6</v>
      </c>
      <c r="B83" s="26"/>
      <c r="C83" s="27"/>
      <c r="D83" s="27"/>
      <c r="E83" s="27"/>
      <c r="F83" s="15" t="s">
        <v>11</v>
      </c>
      <c r="G83" s="10"/>
      <c r="H83" s="10"/>
      <c r="I83" s="10"/>
      <c r="J83" s="1"/>
      <c r="K83" s="22"/>
      <c r="L83" s="22"/>
      <c r="M83" s="5"/>
    </row>
    <row r="84" spans="1:13" ht="45.75" customHeight="1" x14ac:dyDescent="0.25">
      <c r="A84" s="23" t="s">
        <v>9</v>
      </c>
      <c r="B84" s="23"/>
      <c r="C84" s="23"/>
      <c r="D84" s="23"/>
      <c r="E84" s="23"/>
      <c r="F84" s="23"/>
      <c r="G84" s="23"/>
      <c r="H84" s="16"/>
      <c r="I84" s="16"/>
      <c r="K84" s="1"/>
      <c r="M84" s="1"/>
    </row>
    <row r="85" spans="1:13" x14ac:dyDescent="0.25">
      <c r="K85" s="1"/>
    </row>
  </sheetData>
  <mergeCells count="10">
    <mergeCell ref="K83:L83"/>
    <mergeCell ref="A84:G84"/>
    <mergeCell ref="G1:I3"/>
    <mergeCell ref="A4:G6"/>
    <mergeCell ref="A83:B83"/>
    <mergeCell ref="C83:E83"/>
    <mergeCell ref="E1:F1"/>
    <mergeCell ref="C2:F2"/>
    <mergeCell ref="C3:F3"/>
    <mergeCell ref="G18:I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2025-10-03T07:57:12Z</dcterms:modified>
</cp:coreProperties>
</file>