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0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'Sheet5+'!$7:$9</definedName>
  </definedNames>
  <calcPr fullCalcOnLoad="1"/>
</workbook>
</file>

<file path=xl/sharedStrings.xml><?xml version="1.0" encoding="utf-8"?>
<sst xmlns="http://schemas.openxmlformats.org/spreadsheetml/2006/main" count="403" uniqueCount="207">
  <si>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</si>
  <si>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 Շենքերի և շինությունների կապիտալ վերանորոգում</t>
  </si>
  <si>
    <t>0</t>
  </si>
  <si>
    <t>1</t>
  </si>
  <si>
    <t>2</t>
  </si>
  <si>
    <t>01</t>
  </si>
  <si>
    <t>04</t>
  </si>
  <si>
    <t>05</t>
  </si>
  <si>
    <t>08</t>
  </si>
  <si>
    <t>09</t>
  </si>
  <si>
    <t>ՀԱՏՎԱԾ  1</t>
  </si>
  <si>
    <t>(հազար դրամով)</t>
  </si>
  <si>
    <t>Տողի NN</t>
  </si>
  <si>
    <t>Եկամտատեսակները</t>
  </si>
  <si>
    <t>Հոդվածի NN</t>
  </si>
  <si>
    <t>Գույքահարկ համայնքների վարչական տարածքներում գտնվող շենքերի և շինությունների համար</t>
  </si>
  <si>
    <t>ԸՆԴԱՄԵՆԸ ԾԱԽՍԵՐ                                  այդ  թվում՝</t>
  </si>
  <si>
    <t>Ա.ԸՆԹԱՑԻԿ ԾԱԽՍԵՐ                                 այդ թվում՝</t>
  </si>
  <si>
    <t>-Շենքերի և շինությունների կապիտալ վերանորոգում</t>
  </si>
  <si>
    <t>-Նախագծահետազոտական ծախսեր</t>
  </si>
  <si>
    <t>այդ թվում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</si>
  <si>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</si>
  <si>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</si>
  <si>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</si>
  <si>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 xml:space="preserve"> ՀԱՆԳԻՍՏ ,ՄՇԱԿՈՒՅԹ ԵՎ ԿՐՈՆ (տող2810+տող2820)</t>
  </si>
  <si>
    <t>Գույքահարկ փոխադրամիջոցների համար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</si>
  <si>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</si>
  <si>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</si>
  <si>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</si>
  <si>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</si>
  <si>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</si>
  <si>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</si>
  <si>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</si>
  <si>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>տվյալ տարվա հաշվարկա յին գումարը</t>
  </si>
  <si>
    <t>4511</t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</si>
  <si>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</si>
  <si>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</si>
  <si>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</si>
  <si>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</si>
  <si>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</si>
  <si>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</si>
  <si>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</si>
  <si>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</si>
  <si>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</si>
  <si>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</si>
  <si>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</si>
  <si>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                                                                                                                                                             </t>
  </si>
  <si>
    <t>N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</si>
  <si>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</si>
  <si>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</si>
  <si>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</si>
  <si>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</si>
  <si>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</si>
  <si>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</si>
  <si>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</si>
  <si>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</si>
  <si>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</si>
  <si>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</si>
  <si>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</si>
  <si>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</si>
  <si>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</si>
  <si>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</si>
  <si>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</si>
  <si>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Ընդհանուր բնույթի այլ ծառայություններ 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</si>
  <si>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</si>
  <si>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</si>
  <si>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</si>
  <si>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</si>
  <si>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Մշակութային ծառայություններ</t>
  </si>
  <si>
    <t>Գրադարաններ</t>
  </si>
  <si>
    <t xml:space="preserve">Նախադպրոցական կրթություն </t>
  </si>
  <si>
    <t>Բաժին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</si>
  <si>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</si>
  <si>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</si>
  <si>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</si>
  <si>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</si>
  <si>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</si>
  <si>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 xml:space="preserve"> -Սուբսիդիաներ ոչ-ֆինանսական պետական (hամայնքային) կազմակերպություններին </t>
  </si>
  <si>
    <t>Հավելված 1</t>
  </si>
  <si>
    <t>Հավելված 2</t>
  </si>
  <si>
    <t>Հավելված 3</t>
  </si>
  <si>
    <t>5800,0</t>
  </si>
  <si>
    <t>3900,0</t>
  </si>
  <si>
    <t>36700,0</t>
  </si>
  <si>
    <t>3200,0</t>
  </si>
  <si>
    <t>1570,0</t>
  </si>
  <si>
    <t>5500,0</t>
  </si>
  <si>
    <t>3100,0</t>
  </si>
  <si>
    <t>24900,0</t>
  </si>
  <si>
    <t>3500,0</t>
  </si>
  <si>
    <t>1050,0</t>
  </si>
  <si>
    <t>17900,0</t>
  </si>
  <si>
    <t>5100,0</t>
  </si>
  <si>
    <t>76800,0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</si>
  <si>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</si>
  <si>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</si>
  <si>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</si>
  <si>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t>Ընդհանուր բնույթի ծառայություններ</t>
  </si>
  <si>
    <t>Նախադպրոցական և տարրական ընդհանուր կրթություն</t>
  </si>
  <si>
    <t>Աղբահանում</t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</si>
  <si>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</si>
  <si>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1.2ԾԱՌԱՅՈՒԹՅՈՒՆՆԵՐԻ ԵՎ ԱՊՐԱՆՔՆԵՐԻ ՁԵՌՔԲԵՐՈՒՄ</t>
  </si>
  <si>
    <t>այդ թվում՝</t>
  </si>
  <si>
    <t>ՊԱՅՄԱՆԱԳՐԱՅԻՆ ԱՅԼ ԾԱՌԱՅՈՒԹՅՈՒՆՆԵՐԻ ՁԵՌՔԲԵՐՈՒՄ</t>
  </si>
  <si>
    <t>Բ.ՈՉ ՖԻՆԱՆՍԱԿԱՆ ԱԿՏԻՎՆԵՐԻ ԳԾՈՎ ԾԱԽՍԵՐ</t>
  </si>
  <si>
    <t>1.1ՀԻՄՆԱԿԱՆ ՄԻՋՈՑՆԵՐ</t>
  </si>
  <si>
    <t>ՄԵՔԵՆԱՆԵՐ ԵՎ ՍԱՐՔԱՎՈՐՈՒՄՆԵՐ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</si>
  <si>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</si>
  <si>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ՇԵՆՔԵՐ  ԵՎ  ՇԻՆՈՒԹՅՈՒՆՆԵՐ</t>
  </si>
  <si>
    <t>ԱՅԼ ՀԻՄՆԱԿԱՆ ՄԻՋՈՑՆԵՐ</t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</si>
  <si>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</si>
  <si>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</si>
  <si>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</si>
  <si>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</si>
  <si>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</si>
  <si>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</si>
  <si>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</si>
  <si>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</si>
  <si>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</si>
  <si>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</si>
  <si>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5113</t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</si>
  <si>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</si>
  <si>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 Նախագծահետազոտական ծախսեր</t>
  </si>
  <si>
    <t>5134</t>
  </si>
  <si>
    <t>Մշակութային ծառայություններ, որից`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</si>
  <si>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</si>
  <si>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 xml:space="preserve">      Կապան  համայնքի ավագանու 2018թ. դեկտեմբերի 27-ի թիվ 145-Ն որոշման   թիվ 3                                                                    hավելվածում կատարվող փոփոխություններ</t>
  </si>
  <si>
    <t>Կապան  համայնքի ավագանու 2018թ. դեկտեմբերի 27-ի թիվ 145-Ն որոշման    թիվ 6 հավելվածում կատարվող փոփոխություններ</t>
  </si>
  <si>
    <t>Կապան  համայնքի ավագանու 2018թ. դեկտեմբերի 27-ի թիվ 145-Ն որոշման   թիվ 2     հավելվածում կատարվող փոփոխություններ</t>
  </si>
  <si>
    <t xml:space="preserve">     Կապան  համայնքի ավագանու 2018թ. դեկտեմբերի 27-ի թիվ 145-Ն որոշման   թիվ 1                                                                            հավելվածում կատարվող փոփոխություններ</t>
  </si>
  <si>
    <t>-Կապիտալ դրամաշնորհներ պետական և համայնքների ոչ առևտրային կազմակերպություններին</t>
  </si>
  <si>
    <t>4655</t>
  </si>
  <si>
    <t>Կապիտալ դրամաշնորհներ պետական և համայնքների ոչ առևտրային կազմակերպություններին</t>
  </si>
  <si>
    <t>-Այլ մեքենաներ և սարքավորումներ</t>
  </si>
  <si>
    <t>5129</t>
  </si>
  <si>
    <t xml:space="preserve">ՄԵՔԵՆԱՆԵՐ ԵՎ ՍԱՐՔԱՎՈՐՈՒՄՆԵՐ,այդ թվում` </t>
  </si>
  <si>
    <t>Մշակութային միջոցառումներ</t>
  </si>
  <si>
    <t>Այլ մշակութային կազմակերպություններ</t>
  </si>
  <si>
    <t>ՆՅՈՒԹԵՐ</t>
  </si>
  <si>
    <t>-Հատուկ նպատակային այլ նյութեր</t>
  </si>
  <si>
    <t xml:space="preserve"> -Հատուկ նպատակային այլ նյութեր</t>
  </si>
  <si>
    <t>4269</t>
  </si>
  <si>
    <t xml:space="preserve"> -Ընդհանուր բնույթի այլ ծառայություններ</t>
  </si>
  <si>
    <t>4239</t>
  </si>
  <si>
    <t>-Ընդհանուր բնույթի այլ ծախսեր</t>
  </si>
  <si>
    <t>Տրանսպորտ</t>
  </si>
  <si>
    <t xml:space="preserve">Խողովակաշարային և այլ տրանսպորտ 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</si>
  <si>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</si>
  <si>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</si>
  <si>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</si>
  <si>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>Աշխատակազմի քարտուղար                                    Նելլի Շահնազարյան</t>
  </si>
  <si>
    <t>1351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</si>
  <si>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</si>
  <si>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</si>
  <si>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</si>
  <si>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</si>
  <si>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</si>
  <si>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</si>
  <si>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60000,0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</si>
  <si>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</si>
  <si>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</si>
  <si>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&lt;&lt;        &gt;&gt;           2019թ. թիվ      -Ն  որոշման</t>
  </si>
  <si>
    <t xml:space="preserve">ճանապարհային տրանսպորտ </t>
  </si>
  <si>
    <t>-Այլ մեքենաներ  և սարքավորումներ</t>
  </si>
  <si>
    <t>-Ներկայացուցչական ծախսեր</t>
  </si>
  <si>
    <t>-Կենցաղային և հանրային սննդի նյութեր</t>
  </si>
  <si>
    <t>&lt;&lt;   &gt;&gt;  2019թ. Թիվ -Ն  որոշման</t>
  </si>
  <si>
    <t>&lt;&lt;  &gt;&gt;  2019թ. թիվ  -Ն  որոշման</t>
  </si>
  <si>
    <t xml:space="preserve"> -Կենցաղային և հանրային սննդի նյութեր</t>
  </si>
  <si>
    <t>4267</t>
  </si>
  <si>
    <t xml:space="preserve"> -Ներկայացուցչական ծախսեր</t>
  </si>
  <si>
    <t>4237</t>
  </si>
  <si>
    <t>&lt;&lt;   &gt;&gt;         2019թ. թիվ     -Ն  որոշման</t>
  </si>
  <si>
    <t xml:space="preserve">ՀԱՆԳԻՍՏ, ՄՇԱԿՈՒՅԹ ԵՎ ԿՐՈՆ </t>
  </si>
  <si>
    <t xml:space="preserve">ՏՆՏԵՍԱԿԱՆ ՀԱՐԱԲԵՐՈՒԹՅՈՒՆՆԵՐ </t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</si>
  <si>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                                                                                     </t>
    </r>
  </si>
  <si>
    <t xml:space="preserve">ԸՆԴԱՄԵՆԸ ԾԱԽՍԵՐ </t>
  </si>
  <si>
    <t>3.7 Ընթացիկ ոչ պաշտոնական դրամաշնորհներ,այդ թվում`</t>
  </si>
  <si>
    <t>3.8 Կապիտալ ոչ պաշտոնական դրամաշնորհներ,այդ թվում`</t>
  </si>
  <si>
    <t xml:space="preserve">3.6 Մուտքեր տույժերից, տուգանքներից,այդ թվում` </t>
  </si>
  <si>
    <t>Տեղական վճարներ</t>
  </si>
  <si>
    <t xml:space="preserve">3.5 Վարչական գանձումներ,այդ թվում` </t>
  </si>
  <si>
    <t xml:space="preserve">3. ԱՅԼ ԵԿԱՄՈՒՏՆԵՐ,այդ թվում՝ </t>
  </si>
  <si>
    <t xml:space="preserve">ԸՆԴԱՄԵՆԸ  ԵԿԱՄՈՒՏՆԵՐ,   այդ թվում՝              </t>
  </si>
  <si>
    <t xml:space="preserve">    Աշխատակազմի քարտուղար                                Նելլի Շահնազարյան</t>
  </si>
  <si>
    <t>ԿՐԹՈՒԹՅՈՒՆ,այդ թվում`</t>
  </si>
  <si>
    <t>ՇՐՋԱԿԱ ՄԻՋԱՎԱՅՐԻ ՊԱՇՏՊԱՆՈՒԹՅՈՒՆ, այդ թվում`</t>
  </si>
  <si>
    <t>Ընդհանուր բնույթի ծառայություններ, որից`</t>
  </si>
  <si>
    <t>Հավելված  4</t>
  </si>
  <si>
    <t>9</t>
  </si>
  <si>
    <t>Տնտեսական հարաբերություններ (այլ դասերին չպատկանող)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</si>
  <si>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</si>
  <si>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</si>
  <si>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>6100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</si>
  <si>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</si>
  <si>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t>6110</t>
  </si>
  <si>
    <t xml:space="preserve">ԱՆՇԱՐԺ ԳՈՒՅՔԻ ԻՐԱՑՈՒՄԻՑ ՄՈՒՏՔԵՐ </t>
  </si>
  <si>
    <t>8111</t>
  </si>
  <si>
    <t>6400</t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</si>
  <si>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</si>
  <si>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6410</t>
  </si>
  <si>
    <t>ՀՈՂԻ ԻՐԱՑՈՒՄԻՑ ՄՈՒՏՔԵՐ</t>
  </si>
  <si>
    <t>8411</t>
  </si>
  <si>
    <t>Գ.ՈՉ ՖԻՆԱՆՍԱԿԱՆ ԱԿՏԻՎՆԵՐԻ ԻՐԱՑՈՒՄԻՑ ՄՈՒՏՔԵՐ</t>
  </si>
  <si>
    <t>ՀԻՄՆԱԿԱՆ ՄԻՋՈՑՆԵՐԻ ԻՐԱՑՈՒՄԻՑ ՄՈՒՏՔԵՐ,այդ թվում</t>
  </si>
  <si>
    <t>ԱՆՇԱՐԺ ԳՈՒՅՔԻ ԻՐԱՑՈՒՄԻՑ ՄՈՒՏՔԵՐ</t>
  </si>
  <si>
    <t>ՉԱՐՏԱԴՐՎԱԾ ԱԿՏԻՎՆԵՐԻ ԻՐԱՑՈՒՄԻՑ ՄՈՒՏՔԵՐ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</si>
</sst>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80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4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b/>
      <i/>
      <sz val="8"/>
      <color indexed="8"/>
      <name val="GHEA Grapalat"/>
      <family val="3"/>
    </font>
    <font>
      <b/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35" fillId="0" borderId="6" applyNumberFormat="0" applyFill="0" applyProtection="0">
      <alignment horizontal="left" vertical="center" wrapText="1"/>
    </xf>
    <xf numFmtId="0" fontId="74" fillId="0" borderId="7" applyNumberFormat="0" applyFill="0" applyAlignment="0" applyProtection="0"/>
    <xf numFmtId="0" fontId="75" fillId="31" borderId="0" applyNumberFormat="0" applyBorder="0" applyAlignment="0" applyProtection="0"/>
    <xf numFmtId="0" fontId="0" fillId="32" borderId="8" applyNumberFormat="0" applyFont="0" applyAlignment="0" applyProtection="0"/>
    <xf numFmtId="0" fontId="76" fillId="27" borderId="9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3" fontId="5" fillId="0" borderId="0" xfId="0" applyNumberFormat="1" applyFont="1" applyFill="1" applyBorder="1" applyAlignment="1">
      <alignment horizontal="center" vertical="top"/>
    </xf>
    <xf numFmtId="203" fontId="3" fillId="0" borderId="0" xfId="0" applyNumberFormat="1" applyFont="1" applyFill="1" applyBorder="1" applyAlignment="1">
      <alignment horizontal="center" vertical="top"/>
    </xf>
    <xf numFmtId="202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202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vertical="top" wrapText="1"/>
    </xf>
    <xf numFmtId="49" fontId="31" fillId="0" borderId="12" xfId="0" applyNumberFormat="1" applyFont="1" applyFill="1" applyBorder="1" applyAlignment="1">
      <alignment vertical="top" wrapText="1"/>
    </xf>
    <xf numFmtId="0" fontId="11" fillId="0" borderId="12" xfId="0" applyFont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 quotePrefix="1">
      <alignment horizontal="center" vertical="center"/>
    </xf>
    <xf numFmtId="49" fontId="11" fillId="0" borderId="11" xfId="0" applyNumberFormat="1" applyFont="1" applyFill="1" applyBorder="1" applyAlignment="1" quotePrefix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center" wrapText="1"/>
    </xf>
    <xf numFmtId="49" fontId="17" fillId="0" borderId="0" xfId="0" applyNumberFormat="1" applyFont="1" applyAlignment="1">
      <alignment horizontal="center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vertical="top" wrapText="1"/>
    </xf>
    <xf numFmtId="49" fontId="17" fillId="0" borderId="0" xfId="0" applyNumberFormat="1" applyFont="1" applyAlignment="1">
      <alignment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5" fillId="0" borderId="14" xfId="0" applyNumberFormat="1" applyFont="1" applyBorder="1" applyAlignment="1">
      <alignment horizontal="right" wrapText="1"/>
    </xf>
    <xf numFmtId="49" fontId="11" fillId="0" borderId="1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right" vertical="center"/>
    </xf>
    <xf numFmtId="49" fontId="15" fillId="0" borderId="14" xfId="0" applyNumberFormat="1" applyFont="1" applyBorder="1" applyAlignment="1">
      <alignment horizontal="right" vertical="top" wrapText="1"/>
    </xf>
    <xf numFmtId="49" fontId="11" fillId="0" borderId="16" xfId="0" applyNumberFormat="1" applyFont="1" applyBorder="1" applyAlignment="1">
      <alignment horizontal="right" wrapText="1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left" vertical="top" wrapText="1" readingOrder="1"/>
    </xf>
    <xf numFmtId="49" fontId="11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vertical="center" wrapText="1"/>
    </xf>
    <xf numFmtId="49" fontId="11" fillId="0" borderId="18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top" wrapText="1" readingOrder="1"/>
    </xf>
    <xf numFmtId="49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/>
    </xf>
    <xf numFmtId="209" fontId="11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indent="1"/>
    </xf>
    <xf numFmtId="209" fontId="15" fillId="33" borderId="0" xfId="0" applyNumberFormat="1" applyFont="1" applyFill="1" applyBorder="1" applyAlignment="1">
      <alignment horizontal="center" vertical="center"/>
    </xf>
    <xf numFmtId="209" fontId="15" fillId="0" borderId="0" xfId="0" applyNumberFormat="1" applyFont="1" applyFill="1" applyBorder="1" applyAlignment="1">
      <alignment horizontal="center" vertical="center"/>
    </xf>
    <xf numFmtId="209" fontId="11" fillId="0" borderId="18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vertical="center" wrapText="1"/>
    </xf>
    <xf numFmtId="49" fontId="33" fillId="0" borderId="11" xfId="0" applyNumberFormat="1" applyFont="1" applyFill="1" applyBorder="1" applyAlignment="1" quotePrefix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0" fontId="15" fillId="0" borderId="12" xfId="0" applyNumberFormat="1" applyFont="1" applyFill="1" applyBorder="1" applyAlignment="1">
      <alignment horizontal="left" vertical="center" wrapText="1" readingOrder="1"/>
    </xf>
    <xf numFmtId="49" fontId="15" fillId="0" borderId="12" xfId="0" applyNumberFormat="1" applyFont="1" applyFill="1" applyBorder="1" applyAlignment="1">
      <alignment horizontal="left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49" fontId="11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 wrapText="1" readingOrder="1"/>
    </xf>
    <xf numFmtId="49" fontId="19" fillId="0" borderId="12" xfId="0" applyNumberFormat="1" applyFont="1" applyFill="1" applyBorder="1" applyAlignment="1">
      <alignment horizontal="left" vertical="center" wrapText="1" readingOrder="1"/>
    </xf>
    <xf numFmtId="49" fontId="31" fillId="0" borderId="12" xfId="0" applyNumberFormat="1" applyFont="1" applyFill="1" applyBorder="1" applyAlignment="1">
      <alignment vertical="center" wrapText="1"/>
    </xf>
    <xf numFmtId="49" fontId="27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vertical="top" wrapText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24" fillId="0" borderId="12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vertical="top" wrapText="1"/>
    </xf>
    <xf numFmtId="49" fontId="26" fillId="0" borderId="12" xfId="0" applyNumberFormat="1" applyFont="1" applyFill="1" applyBorder="1" applyAlignment="1">
      <alignment vertical="top" wrapText="1"/>
    </xf>
    <xf numFmtId="49" fontId="38" fillId="0" borderId="12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left" vertical="top" wrapText="1" readingOrder="1"/>
    </xf>
    <xf numFmtId="209" fontId="11" fillId="0" borderId="12" xfId="0" applyNumberFormat="1" applyFont="1" applyBorder="1" applyAlignment="1">
      <alignment horizontal="center" vertical="center"/>
    </xf>
    <xf numFmtId="209" fontId="15" fillId="0" borderId="12" xfId="0" applyNumberFormat="1" applyFont="1" applyBorder="1" applyAlignment="1">
      <alignment horizontal="center" vertical="center"/>
    </xf>
    <xf numFmtId="209" fontId="15" fillId="0" borderId="18" xfId="0" applyNumberFormat="1" applyFont="1" applyBorder="1" applyAlignment="1">
      <alignment horizontal="center" vertical="center"/>
    </xf>
    <xf numFmtId="209" fontId="11" fillId="0" borderId="18" xfId="0" applyNumberFormat="1" applyFont="1" applyBorder="1" applyAlignment="1">
      <alignment horizontal="center" vertical="center"/>
    </xf>
    <xf numFmtId="209" fontId="11" fillId="0" borderId="18" xfId="0" applyNumberFormat="1" applyFont="1" applyFill="1" applyBorder="1" applyAlignment="1">
      <alignment horizontal="center" vertical="center" wrapText="1"/>
    </xf>
    <xf numFmtId="209" fontId="8" fillId="0" borderId="0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 quotePrefix="1">
      <alignment horizontal="center" vertical="center"/>
    </xf>
    <xf numFmtId="0" fontId="16" fillId="0" borderId="20" xfId="0" applyFont="1" applyFill="1" applyBorder="1" applyAlignment="1">
      <alignment vertical="center"/>
    </xf>
    <xf numFmtId="49" fontId="16" fillId="0" borderId="21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209" fontId="13" fillId="0" borderId="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Alignment="1">
      <alignment/>
    </xf>
    <xf numFmtId="209" fontId="11" fillId="0" borderId="22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left" vertical="center"/>
    </xf>
    <xf numFmtId="209" fontId="11" fillId="0" borderId="21" xfId="0" applyNumberFormat="1" applyFont="1" applyFill="1" applyBorder="1" applyAlignment="1">
      <alignment horizontal="center" vertical="center" wrapText="1"/>
    </xf>
    <xf numFmtId="209" fontId="11" fillId="0" borderId="24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2" fontId="11" fillId="0" borderId="18" xfId="0" applyNumberFormat="1" applyFont="1" applyFill="1" applyBorder="1" applyAlignment="1">
      <alignment horizontal="center" vertical="center"/>
    </xf>
    <xf numFmtId="209" fontId="11" fillId="0" borderId="21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209" fontId="15" fillId="0" borderId="21" xfId="0" applyNumberFormat="1" applyFont="1" applyBorder="1" applyAlignment="1">
      <alignment horizontal="center" vertical="center"/>
    </xf>
    <xf numFmtId="209" fontId="15" fillId="0" borderId="24" xfId="0" applyNumberFormat="1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left" vertical="center" wrapText="1" indent="1"/>
    </xf>
    <xf numFmtId="0" fontId="15" fillId="0" borderId="12" xfId="0" applyNumberFormat="1" applyFont="1" applyFill="1" applyBorder="1" applyAlignment="1">
      <alignment horizontal="left" vertical="center" wrapText="1" indent="1"/>
    </xf>
    <xf numFmtId="2" fontId="11" fillId="0" borderId="23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left" vertical="center" wrapText="1" inden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left" vertical="top" wrapText="1" readingOrder="1"/>
    </xf>
    <xf numFmtId="209" fontId="11" fillId="0" borderId="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wrapText="1"/>
    </xf>
    <xf numFmtId="49" fontId="11" fillId="33" borderId="12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wrapText="1"/>
    </xf>
    <xf numFmtId="49" fontId="23" fillId="0" borderId="12" xfId="0" applyNumberFormat="1" applyFont="1" applyFill="1" applyBorder="1" applyAlignment="1">
      <alignment wrapText="1"/>
    </xf>
    <xf numFmtId="49" fontId="31" fillId="0" borderId="12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wrapText="1"/>
    </xf>
    <xf numFmtId="49" fontId="16" fillId="0" borderId="20" xfId="0" applyNumberFormat="1" applyFont="1" applyBorder="1" applyAlignment="1">
      <alignment horizontal="center" vertical="center"/>
    </xf>
    <xf numFmtId="49" fontId="23" fillId="0" borderId="21" xfId="0" applyNumberFormat="1" applyFont="1" applyFill="1" applyBorder="1" applyAlignment="1">
      <alignment wrapText="1"/>
    </xf>
    <xf numFmtId="49" fontId="31" fillId="0" borderId="21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11" fillId="0" borderId="19" xfId="0" applyNumberFormat="1" applyFont="1" applyFill="1" applyBorder="1" applyAlignment="1">
      <alignment horizontal="right" wrapText="1"/>
    </xf>
    <xf numFmtId="49" fontId="11" fillId="0" borderId="12" xfId="0" applyNumberFormat="1" applyFont="1" applyFill="1" applyBorder="1" applyAlignment="1">
      <alignment horizontal="right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/>
    </xf>
    <xf numFmtId="203" fontId="18" fillId="0" borderId="19" xfId="0" applyNumberFormat="1" applyFont="1" applyFill="1" applyBorder="1" applyAlignment="1">
      <alignment horizontal="center" vertical="center" wrapText="1"/>
    </xf>
    <xf numFmtId="203" fontId="18" fillId="0" borderId="12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202" fontId="25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49" fontId="25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203" fontId="18" fillId="0" borderId="19" xfId="0" applyNumberFormat="1" applyFont="1" applyFill="1" applyBorder="1" applyAlignment="1">
      <alignment horizontal="center" vertical="center" textRotation="90" wrapText="1"/>
    </xf>
    <xf numFmtId="203" fontId="18" fillId="0" borderId="12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ft_arm10_BordWW_900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22" sqref="A22:G22"/>
    </sheetView>
  </sheetViews>
  <sheetFormatPr defaultColWidth="9.140625" defaultRowHeight="12.75"/>
  <cols>
    <col min="1" max="1" width="6.421875" style="64" customWidth="1"/>
    <col min="2" max="2" width="53.8515625" style="64" customWidth="1"/>
    <col min="3" max="3" width="9.8515625" style="64" customWidth="1"/>
    <col min="4" max="4" width="11.57421875" style="79" customWidth="1"/>
    <col min="5" max="5" width="12.140625" style="83" customWidth="1"/>
    <col min="6" max="6" width="10.00390625" style="64" customWidth="1"/>
    <col min="7" max="7" width="9.140625" style="64" customWidth="1"/>
    <col min="8" max="8" width="10.00390625" style="64" bestFit="1" customWidth="1"/>
    <col min="9" max="16384" width="9.140625" style="64" customWidth="1"/>
  </cols>
  <sheetData>
    <row r="1" spans="3:6" ht="14.25">
      <c r="C1" s="217" t="s">
        <v>78</v>
      </c>
      <c r="D1" s="217"/>
      <c r="E1" s="217"/>
      <c r="F1" s="217"/>
    </row>
    <row r="2" spans="3:6" ht="14.25">
      <c r="C2" s="217" t="s">
        <v>95</v>
      </c>
      <c r="D2" s="217"/>
      <c r="E2" s="217"/>
      <c r="F2" s="217"/>
    </row>
    <row r="3" spans="3:6" ht="14.25">
      <c r="C3" s="217" t="s">
        <v>161</v>
      </c>
      <c r="D3" s="217"/>
      <c r="E3" s="217"/>
      <c r="F3" s="217"/>
    </row>
    <row r="4" spans="1:6" s="60" customFormat="1" ht="20.25">
      <c r="A4" s="212" t="s">
        <v>10</v>
      </c>
      <c r="B4" s="212"/>
      <c r="C4" s="212"/>
      <c r="D4" s="212"/>
      <c r="E4" s="212"/>
      <c r="F4" s="212"/>
    </row>
    <row r="5" spans="1:8" s="61" customFormat="1" ht="35.25" customHeight="1">
      <c r="A5" s="210" t="s">
        <v>129</v>
      </c>
      <c r="B5" s="210"/>
      <c r="C5" s="210"/>
      <c r="D5" s="210"/>
      <c r="E5" s="210"/>
      <c r="F5" s="210"/>
      <c r="G5" s="210"/>
      <c r="H5" s="210"/>
    </row>
    <row r="6" spans="1:6" ht="14.25" thickBot="1">
      <c r="A6" s="62"/>
      <c r="B6" s="62"/>
      <c r="C6" s="62"/>
      <c r="D6" s="80"/>
      <c r="F6" s="65" t="s">
        <v>11</v>
      </c>
    </row>
    <row r="7" spans="1:6" s="66" customFormat="1" ht="78" customHeight="1">
      <c r="A7" s="213" t="s">
        <v>12</v>
      </c>
      <c r="B7" s="215" t="s">
        <v>13</v>
      </c>
      <c r="C7" s="215" t="s">
        <v>14</v>
      </c>
      <c r="D7" s="218" t="s">
        <v>41</v>
      </c>
      <c r="E7" s="220" t="s">
        <v>94</v>
      </c>
      <c r="F7" s="221"/>
    </row>
    <row r="8" spans="1:6" s="66" customFormat="1" ht="41.25" customHeight="1">
      <c r="A8" s="214"/>
      <c r="B8" s="216"/>
      <c r="C8" s="216"/>
      <c r="D8" s="219"/>
      <c r="E8" s="58" t="s">
        <v>42</v>
      </c>
      <c r="F8" s="90" t="s">
        <v>43</v>
      </c>
    </row>
    <row r="9" spans="1:6" s="67" customFormat="1" ht="14.25">
      <c r="A9" s="122" t="s">
        <v>3</v>
      </c>
      <c r="B9" s="58">
        <v>2</v>
      </c>
      <c r="C9" s="69">
        <v>3</v>
      </c>
      <c r="D9" s="132">
        <v>4</v>
      </c>
      <c r="E9" s="69">
        <v>5</v>
      </c>
      <c r="F9" s="90">
        <v>6</v>
      </c>
    </row>
    <row r="10" spans="1:6" s="68" customFormat="1" ht="17.25">
      <c r="A10" s="134">
        <v>1000</v>
      </c>
      <c r="B10" s="133" t="s">
        <v>183</v>
      </c>
      <c r="C10" s="59"/>
      <c r="D10" s="123">
        <f>E10+F10</f>
        <v>85000</v>
      </c>
      <c r="E10" s="123">
        <f>E11</f>
        <v>25000</v>
      </c>
      <c r="F10" s="135" t="str">
        <f>F11</f>
        <v>60000,0</v>
      </c>
    </row>
    <row r="11" spans="1:6" s="63" customFormat="1" ht="14.25">
      <c r="A11" s="57">
        <v>1300</v>
      </c>
      <c r="B11" s="70" t="s">
        <v>182</v>
      </c>
      <c r="C11" s="55"/>
      <c r="D11" s="124">
        <f>E11+F11</f>
        <v>85000</v>
      </c>
      <c r="E11" s="124">
        <f>E12+E15+E17</f>
        <v>25000</v>
      </c>
      <c r="F11" s="184" t="str">
        <f>F19</f>
        <v>60000,0</v>
      </c>
    </row>
    <row r="12" spans="1:6" s="63" customFormat="1" ht="14.25">
      <c r="A12" s="57">
        <v>1350</v>
      </c>
      <c r="B12" s="70" t="s">
        <v>181</v>
      </c>
      <c r="C12" s="69">
        <v>7422</v>
      </c>
      <c r="D12" s="174">
        <f aca="true" t="shared" si="0" ref="D12:D18">E12</f>
        <v>3000</v>
      </c>
      <c r="E12" s="174">
        <f>E13</f>
        <v>3000</v>
      </c>
      <c r="F12" s="175"/>
    </row>
    <row r="13" spans="1:6" s="63" customFormat="1" ht="14.25">
      <c r="A13" s="56" t="s">
        <v>151</v>
      </c>
      <c r="B13" s="189" t="s">
        <v>180</v>
      </c>
      <c r="C13" s="58"/>
      <c r="D13" s="174">
        <f t="shared" si="0"/>
        <v>3000</v>
      </c>
      <c r="E13" s="174">
        <f>E14</f>
        <v>3000</v>
      </c>
      <c r="F13" s="175"/>
    </row>
    <row r="14" spans="1:6" s="63" customFormat="1" ht="32.25" customHeight="1">
      <c r="A14" s="56" t="s">
        <v>159</v>
      </c>
      <c r="B14" s="189" t="s">
        <v>160</v>
      </c>
      <c r="C14" s="55"/>
      <c r="D14" s="174">
        <f t="shared" si="0"/>
        <v>3000</v>
      </c>
      <c r="E14" s="174">
        <v>3000</v>
      </c>
      <c r="F14" s="175"/>
    </row>
    <row r="15" spans="1:6" s="63" customFormat="1" ht="14.25">
      <c r="A15" s="57">
        <v>1360</v>
      </c>
      <c r="B15" s="70" t="s">
        <v>179</v>
      </c>
      <c r="C15" s="69">
        <v>7431</v>
      </c>
      <c r="D15" s="174">
        <f t="shared" si="0"/>
        <v>2000</v>
      </c>
      <c r="E15" s="174">
        <f>E16</f>
        <v>2000</v>
      </c>
      <c r="F15" s="175"/>
    </row>
    <row r="16" spans="1:6" s="63" customFormat="1" ht="54">
      <c r="A16" s="56" t="s">
        <v>152</v>
      </c>
      <c r="B16" s="189" t="s">
        <v>153</v>
      </c>
      <c r="C16" s="59"/>
      <c r="D16" s="174">
        <f t="shared" si="0"/>
        <v>2000</v>
      </c>
      <c r="E16" s="174">
        <v>2000</v>
      </c>
      <c r="F16" s="175"/>
    </row>
    <row r="17" spans="1:6" s="63" customFormat="1" ht="28.5">
      <c r="A17" s="57">
        <v>1370</v>
      </c>
      <c r="B17" s="70" t="s">
        <v>177</v>
      </c>
      <c r="C17" s="69">
        <v>7441</v>
      </c>
      <c r="D17" s="174">
        <f t="shared" si="0"/>
        <v>20000</v>
      </c>
      <c r="E17" s="174">
        <f>E18</f>
        <v>20000</v>
      </c>
      <c r="F17" s="175"/>
    </row>
    <row r="18" spans="1:6" s="63" customFormat="1" ht="108">
      <c r="A18" s="56" t="s">
        <v>154</v>
      </c>
      <c r="B18" s="190" t="s">
        <v>155</v>
      </c>
      <c r="C18" s="59"/>
      <c r="D18" s="174">
        <f t="shared" si="0"/>
        <v>20000</v>
      </c>
      <c r="E18" s="174">
        <v>20000</v>
      </c>
      <c r="F18" s="175"/>
    </row>
    <row r="19" spans="1:6" s="63" customFormat="1" ht="28.5">
      <c r="A19" s="57">
        <v>1380</v>
      </c>
      <c r="B19" s="70" t="s">
        <v>178</v>
      </c>
      <c r="C19" s="69">
        <v>7442</v>
      </c>
      <c r="D19" s="174" t="str">
        <f>F19</f>
        <v>60000,0</v>
      </c>
      <c r="E19" s="174"/>
      <c r="F19" s="191" t="str">
        <f>F20</f>
        <v>60000,0</v>
      </c>
    </row>
    <row r="20" spans="1:6" s="63" customFormat="1" ht="108.75" thickBot="1">
      <c r="A20" s="168" t="s">
        <v>156</v>
      </c>
      <c r="B20" s="192" t="s">
        <v>157</v>
      </c>
      <c r="C20" s="193"/>
      <c r="D20" s="185" t="str">
        <f>F20</f>
        <v>60000,0</v>
      </c>
      <c r="E20" s="185"/>
      <c r="F20" s="186" t="s">
        <v>158</v>
      </c>
    </row>
    <row r="21" spans="1:6" ht="10.5" customHeight="1">
      <c r="A21" s="127"/>
      <c r="B21" s="128"/>
      <c r="C21" s="126"/>
      <c r="D21" s="129"/>
      <c r="E21" s="130"/>
      <c r="F21" s="127"/>
    </row>
    <row r="22" spans="1:7" ht="18" customHeight="1">
      <c r="A22" s="209" t="s">
        <v>149</v>
      </c>
      <c r="B22" s="209"/>
      <c r="C22" s="209"/>
      <c r="D22" s="209"/>
      <c r="E22" s="209"/>
      <c r="F22" s="209"/>
      <c r="G22" s="209"/>
    </row>
    <row r="23" spans="1:6" ht="19.5" customHeight="1">
      <c r="A23" s="127"/>
      <c r="B23" s="128"/>
      <c r="C23" s="126"/>
      <c r="D23" s="129"/>
      <c r="E23" s="130"/>
      <c r="F23" s="127"/>
    </row>
    <row r="24" ht="100.5" customHeight="1" hidden="1"/>
    <row r="25" ht="100.5" customHeight="1"/>
    <row r="26" ht="100.5" customHeight="1"/>
    <row r="27" ht="100.5" customHeight="1"/>
    <row r="28" ht="100.5" customHeight="1"/>
    <row r="29" ht="354.75" customHeight="1"/>
    <row r="30" spans="1:5" ht="42.75" customHeight="1">
      <c r="A30" s="211" t="s">
        <v>26</v>
      </c>
      <c r="B30" s="211"/>
      <c r="C30" s="211"/>
      <c r="D30" s="211"/>
      <c r="E30" s="211"/>
    </row>
    <row r="31" spans="1:3" ht="16.5">
      <c r="A31" s="71"/>
      <c r="B31" s="60"/>
      <c r="C31" s="60"/>
    </row>
    <row r="32" spans="3:5" ht="14.25" thickBot="1">
      <c r="C32" s="60"/>
      <c r="E32" s="65" t="s">
        <v>11</v>
      </c>
    </row>
    <row r="33" spans="1:5" ht="64.5" customHeight="1" thickBot="1">
      <c r="A33" s="72" t="s">
        <v>47</v>
      </c>
      <c r="B33" s="72" t="s">
        <v>13</v>
      </c>
      <c r="C33" s="73" t="s">
        <v>27</v>
      </c>
      <c r="D33" s="81" t="s">
        <v>28</v>
      </c>
      <c r="E33" s="84" t="s">
        <v>33</v>
      </c>
    </row>
    <row r="34" spans="1:5" ht="15" thickBot="1">
      <c r="A34" s="74" t="s">
        <v>29</v>
      </c>
      <c r="B34" s="74"/>
      <c r="C34" s="75">
        <v>1</v>
      </c>
      <c r="D34" s="82">
        <v>2</v>
      </c>
      <c r="E34" s="85">
        <v>3</v>
      </c>
    </row>
    <row r="35" spans="1:5" ht="37.5" customHeight="1" thickBot="1">
      <c r="A35" s="76">
        <v>1</v>
      </c>
      <c r="B35" s="77" t="s">
        <v>15</v>
      </c>
      <c r="C35" s="119" t="s">
        <v>81</v>
      </c>
      <c r="D35" s="119" t="s">
        <v>86</v>
      </c>
      <c r="E35" s="120" t="s">
        <v>91</v>
      </c>
    </row>
    <row r="36" spans="1:5" ht="37.5" customHeight="1" thickBot="1">
      <c r="A36" s="76">
        <v>2</v>
      </c>
      <c r="B36" s="77" t="s">
        <v>30</v>
      </c>
      <c r="C36" s="119" t="s">
        <v>82</v>
      </c>
      <c r="D36" s="119" t="s">
        <v>87</v>
      </c>
      <c r="E36" s="120" t="s">
        <v>92</v>
      </c>
    </row>
    <row r="37" spans="1:5" ht="28.5" customHeight="1" thickBot="1">
      <c r="A37" s="76">
        <v>3</v>
      </c>
      <c r="B37" s="77" t="s">
        <v>25</v>
      </c>
      <c r="C37" s="119" t="s">
        <v>83</v>
      </c>
      <c r="D37" s="119" t="s">
        <v>88</v>
      </c>
      <c r="E37" s="120" t="s">
        <v>93</v>
      </c>
    </row>
    <row r="38" spans="1:5" ht="21" customHeight="1" thickBot="1">
      <c r="A38" s="76">
        <v>4</v>
      </c>
      <c r="B38" s="77" t="s">
        <v>31</v>
      </c>
      <c r="C38" s="119" t="s">
        <v>84</v>
      </c>
      <c r="D38" s="119" t="s">
        <v>89</v>
      </c>
      <c r="E38" s="120" t="s">
        <v>35</v>
      </c>
    </row>
    <row r="39" spans="1:5" ht="19.5" customHeight="1" thickBot="1">
      <c r="A39" s="76">
        <v>5</v>
      </c>
      <c r="B39" s="77" t="s">
        <v>32</v>
      </c>
      <c r="C39" s="119" t="s">
        <v>85</v>
      </c>
      <c r="D39" s="119" t="s">
        <v>90</v>
      </c>
      <c r="E39" s="120" t="s">
        <v>35</v>
      </c>
    </row>
    <row r="40" spans="1:3" ht="16.5">
      <c r="A40" s="78" t="s">
        <v>46</v>
      </c>
      <c r="B40" s="60"/>
      <c r="C40" s="60"/>
    </row>
  </sheetData>
  <sheetProtection/>
  <mergeCells count="12">
    <mergeCell ref="C1:F1"/>
    <mergeCell ref="C2:F2"/>
    <mergeCell ref="C3:F3"/>
    <mergeCell ref="D7:D8"/>
    <mergeCell ref="E7:F7"/>
    <mergeCell ref="A22:G22"/>
    <mergeCell ref="A5:H5"/>
    <mergeCell ref="A30:E30"/>
    <mergeCell ref="A4:F4"/>
    <mergeCell ref="A7:A8"/>
    <mergeCell ref="B7:B8"/>
    <mergeCell ref="C7:C8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34">
      <selection activeCell="H11" sqref="H11"/>
    </sheetView>
  </sheetViews>
  <sheetFormatPr defaultColWidth="9.140625" defaultRowHeight="12.75"/>
  <cols>
    <col min="1" max="1" width="5.140625" style="20" customWidth="1"/>
    <col min="2" max="2" width="5.421875" style="33" customWidth="1"/>
    <col min="3" max="3" width="5.421875" style="34" customWidth="1"/>
    <col min="4" max="4" width="5.7109375" style="35" customWidth="1"/>
    <col min="5" max="5" width="46.421875" style="32" customWidth="1"/>
    <col min="6" max="6" width="16.57421875" style="87" customWidth="1"/>
    <col min="7" max="7" width="12.57421875" style="88" customWidth="1"/>
    <col min="8" max="8" width="11.57421875" style="87" customWidth="1"/>
    <col min="9" max="9" width="9.140625" style="19" customWidth="1"/>
    <col min="10" max="10" width="12.8515625" style="19" customWidth="1"/>
    <col min="11" max="11" width="12.7109375" style="19" bestFit="1" customWidth="1"/>
    <col min="12" max="12" width="9.57421875" style="19" bestFit="1" customWidth="1"/>
    <col min="13" max="13" width="9.140625" style="19" customWidth="1"/>
    <col min="14" max="14" width="11.421875" style="19" bestFit="1" customWidth="1"/>
    <col min="15" max="16384" width="9.140625" style="19" customWidth="1"/>
  </cols>
  <sheetData>
    <row r="1" spans="6:8" ht="17.25">
      <c r="F1" s="231" t="s">
        <v>79</v>
      </c>
      <c r="G1" s="231"/>
      <c r="H1" s="231"/>
    </row>
    <row r="2" spans="5:8" ht="17.25">
      <c r="E2" s="229" t="s">
        <v>95</v>
      </c>
      <c r="F2" s="229"/>
      <c r="G2" s="229"/>
      <c r="H2" s="229"/>
    </row>
    <row r="3" spans="5:8" ht="17.25">
      <c r="E3" s="229" t="s">
        <v>167</v>
      </c>
      <c r="F3" s="229"/>
      <c r="G3" s="229"/>
      <c r="H3" s="229"/>
    </row>
    <row r="4" spans="1:8" ht="20.25">
      <c r="A4" s="232" t="s">
        <v>48</v>
      </c>
      <c r="B4" s="232"/>
      <c r="C4" s="232"/>
      <c r="D4" s="232"/>
      <c r="E4" s="232"/>
      <c r="F4" s="232"/>
      <c r="G4" s="232"/>
      <c r="H4" s="232"/>
    </row>
    <row r="5" spans="1:8" ht="36" customHeight="1">
      <c r="A5" s="233" t="s">
        <v>128</v>
      </c>
      <c r="B5" s="233"/>
      <c r="C5" s="233"/>
      <c r="D5" s="233"/>
      <c r="E5" s="233"/>
      <c r="F5" s="233"/>
      <c r="G5" s="233"/>
      <c r="H5" s="233"/>
    </row>
    <row r="6" spans="2:8" ht="18" thickBot="1">
      <c r="B6" s="21"/>
      <c r="C6" s="22"/>
      <c r="D6" s="22"/>
      <c r="E6" s="23"/>
      <c r="F6" s="224" t="s">
        <v>147</v>
      </c>
      <c r="G6" s="224"/>
      <c r="H6" s="224"/>
    </row>
    <row r="7" spans="1:8" s="24" customFormat="1" ht="77.25" customHeight="1">
      <c r="A7" s="234" t="s">
        <v>49</v>
      </c>
      <c r="B7" s="236" t="s">
        <v>50</v>
      </c>
      <c r="C7" s="222" t="s">
        <v>51</v>
      </c>
      <c r="D7" s="222" t="s">
        <v>52</v>
      </c>
      <c r="E7" s="225" t="s">
        <v>53</v>
      </c>
      <c r="F7" s="227" t="s">
        <v>54</v>
      </c>
      <c r="G7" s="220" t="s">
        <v>94</v>
      </c>
      <c r="H7" s="221"/>
    </row>
    <row r="8" spans="1:8" s="25" customFormat="1" ht="39" customHeight="1">
      <c r="A8" s="235"/>
      <c r="B8" s="237"/>
      <c r="C8" s="223"/>
      <c r="D8" s="223"/>
      <c r="E8" s="226"/>
      <c r="F8" s="228"/>
      <c r="G8" s="58" t="s">
        <v>42</v>
      </c>
      <c r="H8" s="91" t="s">
        <v>43</v>
      </c>
    </row>
    <row r="9" spans="1:8" s="26" customFormat="1" ht="17.25">
      <c r="A9" s="101" t="s">
        <v>3</v>
      </c>
      <c r="B9" s="94" t="s">
        <v>4</v>
      </c>
      <c r="C9" s="94" t="s">
        <v>74</v>
      </c>
      <c r="D9" s="94" t="s">
        <v>56</v>
      </c>
      <c r="E9" s="94" t="s">
        <v>57</v>
      </c>
      <c r="F9" s="58" t="s">
        <v>58</v>
      </c>
      <c r="G9" s="58" t="s">
        <v>59</v>
      </c>
      <c r="H9" s="90" t="s">
        <v>60</v>
      </c>
    </row>
    <row r="10" spans="1:14" s="27" customFormat="1" ht="52.5" customHeight="1">
      <c r="A10" s="102">
        <v>2000</v>
      </c>
      <c r="B10" s="95" t="s">
        <v>36</v>
      </c>
      <c r="C10" s="96" t="s">
        <v>37</v>
      </c>
      <c r="D10" s="97" t="s">
        <v>37</v>
      </c>
      <c r="E10" s="98" t="s">
        <v>176</v>
      </c>
      <c r="F10" s="125">
        <f>G10+H10</f>
        <v>85000</v>
      </c>
      <c r="G10" s="125">
        <f>G11+G23+G27</f>
        <v>25000</v>
      </c>
      <c r="H10" s="131">
        <f>H15+H27+H32</f>
        <v>60000</v>
      </c>
      <c r="J10" s="172"/>
      <c r="N10" s="178"/>
    </row>
    <row r="11" spans="1:8" s="27" customFormat="1" ht="33">
      <c r="A11" s="31">
        <v>2100</v>
      </c>
      <c r="B11" s="29" t="s">
        <v>5</v>
      </c>
      <c r="C11" s="29" t="s">
        <v>2</v>
      </c>
      <c r="D11" s="29" t="s">
        <v>2</v>
      </c>
      <c r="E11" s="137" t="s">
        <v>175</v>
      </c>
      <c r="F11" s="125">
        <f>G11+H11</f>
        <v>2000</v>
      </c>
      <c r="G11" s="125">
        <f>G13</f>
        <v>2000</v>
      </c>
      <c r="H11" s="131"/>
    </row>
    <row r="12" spans="1:8" s="27" customFormat="1" ht="17.25">
      <c r="A12" s="28"/>
      <c r="B12" s="29"/>
      <c r="C12" s="29"/>
      <c r="D12" s="29"/>
      <c r="E12" s="99" t="s">
        <v>61</v>
      </c>
      <c r="F12" s="125"/>
      <c r="G12" s="125"/>
      <c r="H12" s="131"/>
    </row>
    <row r="13" spans="1:8" s="27" customFormat="1" ht="17.25">
      <c r="A13" s="28">
        <v>2130</v>
      </c>
      <c r="B13" s="29" t="s">
        <v>5</v>
      </c>
      <c r="C13" s="29" t="s">
        <v>74</v>
      </c>
      <c r="D13" s="29" t="s">
        <v>2</v>
      </c>
      <c r="E13" s="100" t="s">
        <v>187</v>
      </c>
      <c r="F13" s="125">
        <f>G13+H13</f>
        <v>2000</v>
      </c>
      <c r="G13" s="125">
        <f>G14</f>
        <v>2000</v>
      </c>
      <c r="H13" s="131"/>
    </row>
    <row r="14" spans="1:12" s="27" customFormat="1" ht="15" customHeight="1">
      <c r="A14" s="28">
        <v>2133</v>
      </c>
      <c r="B14" s="30" t="s">
        <v>5</v>
      </c>
      <c r="C14" s="30" t="s">
        <v>74</v>
      </c>
      <c r="D14" s="30" t="s">
        <v>74</v>
      </c>
      <c r="E14" s="99" t="s">
        <v>63</v>
      </c>
      <c r="F14" s="125">
        <f>G14+H14</f>
        <v>2000</v>
      </c>
      <c r="G14" s="125">
        <v>2000</v>
      </c>
      <c r="H14" s="131"/>
      <c r="L14" s="172"/>
    </row>
    <row r="15" spans="1:8" s="27" customFormat="1" ht="17.25">
      <c r="A15" s="31">
        <v>2400</v>
      </c>
      <c r="B15" s="29" t="s">
        <v>6</v>
      </c>
      <c r="C15" s="29" t="s">
        <v>2</v>
      </c>
      <c r="D15" s="29" t="s">
        <v>2</v>
      </c>
      <c r="E15" s="137" t="s">
        <v>174</v>
      </c>
      <c r="F15" s="125">
        <f>G15+H15</f>
        <v>40000</v>
      </c>
      <c r="G15" s="125"/>
      <c r="H15" s="131">
        <f>H17+H21</f>
        <v>40000</v>
      </c>
    </row>
    <row r="16" spans="1:8" s="27" customFormat="1" ht="17.25">
      <c r="A16" s="28"/>
      <c r="B16" s="29"/>
      <c r="C16" s="29"/>
      <c r="D16" s="29"/>
      <c r="E16" s="99" t="s">
        <v>61</v>
      </c>
      <c r="F16" s="125"/>
      <c r="G16" s="125"/>
      <c r="H16" s="131"/>
    </row>
    <row r="17" spans="1:8" s="27" customFormat="1" ht="17.25">
      <c r="A17" s="28">
        <v>2450</v>
      </c>
      <c r="B17" s="29" t="s">
        <v>6</v>
      </c>
      <c r="C17" s="29" t="s">
        <v>57</v>
      </c>
      <c r="D17" s="29" t="s">
        <v>2</v>
      </c>
      <c r="E17" s="100" t="s">
        <v>145</v>
      </c>
      <c r="F17" s="125">
        <f>H17</f>
        <v>43000</v>
      </c>
      <c r="G17" s="125"/>
      <c r="H17" s="131">
        <f>H19+H20</f>
        <v>43000</v>
      </c>
    </row>
    <row r="18" spans="1:8" s="27" customFormat="1" ht="17.25">
      <c r="A18" s="28"/>
      <c r="B18" s="29"/>
      <c r="C18" s="29"/>
      <c r="D18" s="29"/>
      <c r="E18" s="99" t="s">
        <v>62</v>
      </c>
      <c r="F18" s="125"/>
      <c r="G18" s="125"/>
      <c r="H18" s="131"/>
    </row>
    <row r="19" spans="1:8" s="27" customFormat="1" ht="17.25">
      <c r="A19" s="28">
        <v>2451</v>
      </c>
      <c r="B19" s="30" t="s">
        <v>6</v>
      </c>
      <c r="C19" s="30" t="s">
        <v>57</v>
      </c>
      <c r="D19" s="30" t="s">
        <v>3</v>
      </c>
      <c r="E19" s="99" t="s">
        <v>162</v>
      </c>
      <c r="F19" s="125">
        <f>H19</f>
        <v>29000</v>
      </c>
      <c r="G19" s="125"/>
      <c r="H19" s="131">
        <v>29000</v>
      </c>
    </row>
    <row r="20" spans="1:8" s="27" customFormat="1" ht="17.25">
      <c r="A20" s="28">
        <v>2455</v>
      </c>
      <c r="B20" s="30" t="s">
        <v>6</v>
      </c>
      <c r="C20" s="30" t="s">
        <v>57</v>
      </c>
      <c r="D20" s="30" t="s">
        <v>57</v>
      </c>
      <c r="E20" s="99" t="s">
        <v>146</v>
      </c>
      <c r="F20" s="125">
        <f>H20</f>
        <v>14000</v>
      </c>
      <c r="G20" s="125"/>
      <c r="H20" s="131">
        <v>14000</v>
      </c>
    </row>
    <row r="21" spans="1:8" s="27" customFormat="1" ht="27">
      <c r="A21" s="28">
        <v>2490</v>
      </c>
      <c r="B21" s="29" t="s">
        <v>6</v>
      </c>
      <c r="C21" s="29" t="s">
        <v>189</v>
      </c>
      <c r="D21" s="29" t="s">
        <v>2</v>
      </c>
      <c r="E21" s="100" t="s">
        <v>190</v>
      </c>
      <c r="F21" s="125">
        <f>H21</f>
        <v>-3000</v>
      </c>
      <c r="G21" s="125"/>
      <c r="H21" s="131">
        <f>H22</f>
        <v>-3000</v>
      </c>
    </row>
    <row r="22" spans="1:8" s="27" customFormat="1" ht="27">
      <c r="A22" s="28">
        <v>2491</v>
      </c>
      <c r="B22" s="30" t="s">
        <v>6</v>
      </c>
      <c r="C22" s="30" t="s">
        <v>189</v>
      </c>
      <c r="D22" s="30" t="s">
        <v>3</v>
      </c>
      <c r="E22" s="99" t="s">
        <v>190</v>
      </c>
      <c r="F22" s="125">
        <f>H22</f>
        <v>-3000</v>
      </c>
      <c r="G22" s="125"/>
      <c r="H22" s="131">
        <v>-3000</v>
      </c>
    </row>
    <row r="23" spans="1:8" s="27" customFormat="1" ht="33">
      <c r="A23" s="31">
        <v>2500</v>
      </c>
      <c r="B23" s="29" t="s">
        <v>7</v>
      </c>
      <c r="C23" s="29" t="s">
        <v>2</v>
      </c>
      <c r="D23" s="29" t="s">
        <v>2</v>
      </c>
      <c r="E23" s="137" t="s">
        <v>186</v>
      </c>
      <c r="F23" s="125">
        <f>G23</f>
        <v>3500</v>
      </c>
      <c r="G23" s="125">
        <f>G24</f>
        <v>3500</v>
      </c>
      <c r="H23" s="131"/>
    </row>
    <row r="24" spans="1:8" s="27" customFormat="1" ht="23.25" customHeight="1">
      <c r="A24" s="28">
        <v>2510</v>
      </c>
      <c r="B24" s="29" t="s">
        <v>7</v>
      </c>
      <c r="C24" s="29" t="s">
        <v>3</v>
      </c>
      <c r="D24" s="29" t="s">
        <v>2</v>
      </c>
      <c r="E24" s="153" t="s">
        <v>99</v>
      </c>
      <c r="F24" s="125">
        <f>G24</f>
        <v>3500</v>
      </c>
      <c r="G24" s="125">
        <f>G26</f>
        <v>3500</v>
      </c>
      <c r="H24" s="131"/>
    </row>
    <row r="25" spans="1:8" s="27" customFormat="1" ht="18" customHeight="1">
      <c r="A25" s="28"/>
      <c r="B25" s="29"/>
      <c r="C25" s="29"/>
      <c r="D25" s="29"/>
      <c r="E25" s="99" t="s">
        <v>62</v>
      </c>
      <c r="F25" s="125"/>
      <c r="G25" s="125"/>
      <c r="H25" s="131"/>
    </row>
    <row r="26" spans="1:8" s="27" customFormat="1" ht="17.25">
      <c r="A26" s="28">
        <v>2511</v>
      </c>
      <c r="B26" s="30" t="s">
        <v>7</v>
      </c>
      <c r="C26" s="30" t="s">
        <v>3</v>
      </c>
      <c r="D26" s="30" t="s">
        <v>3</v>
      </c>
      <c r="E26" s="99" t="s">
        <v>99</v>
      </c>
      <c r="F26" s="125">
        <f>G26</f>
        <v>3500</v>
      </c>
      <c r="G26" s="125">
        <v>3500</v>
      </c>
      <c r="H26" s="131"/>
    </row>
    <row r="27" spans="1:8" s="27" customFormat="1" ht="24" customHeight="1">
      <c r="A27" s="31">
        <v>2800</v>
      </c>
      <c r="B27" s="29" t="s">
        <v>8</v>
      </c>
      <c r="C27" s="29" t="s">
        <v>2</v>
      </c>
      <c r="D27" s="29" t="s">
        <v>2</v>
      </c>
      <c r="E27" s="137" t="s">
        <v>173</v>
      </c>
      <c r="F27" s="125">
        <f>G27+H27</f>
        <v>25500</v>
      </c>
      <c r="G27" s="125">
        <f>G29</f>
        <v>19500</v>
      </c>
      <c r="H27" s="131">
        <f>H29</f>
        <v>6000</v>
      </c>
    </row>
    <row r="28" spans="1:8" s="27" customFormat="1" ht="17.25">
      <c r="A28" s="28"/>
      <c r="B28" s="29"/>
      <c r="C28" s="29"/>
      <c r="D28" s="29"/>
      <c r="E28" s="99" t="s">
        <v>61</v>
      </c>
      <c r="F28" s="125"/>
      <c r="G28" s="125"/>
      <c r="H28" s="131"/>
    </row>
    <row r="29" spans="1:8" s="27" customFormat="1" ht="17.25">
      <c r="A29" s="28">
        <v>2820</v>
      </c>
      <c r="B29" s="29" t="s">
        <v>8</v>
      </c>
      <c r="C29" s="29" t="s">
        <v>4</v>
      </c>
      <c r="D29" s="29" t="s">
        <v>2</v>
      </c>
      <c r="E29" s="100" t="s">
        <v>124</v>
      </c>
      <c r="F29" s="125">
        <f>G29+H29</f>
        <v>25500</v>
      </c>
      <c r="G29" s="125">
        <f>G30+G31</f>
        <v>19500</v>
      </c>
      <c r="H29" s="131">
        <f>H31</f>
        <v>6000</v>
      </c>
    </row>
    <row r="30" spans="1:8" s="27" customFormat="1" ht="17.25">
      <c r="A30" s="28">
        <v>2821</v>
      </c>
      <c r="B30" s="30" t="s">
        <v>8</v>
      </c>
      <c r="C30" s="30" t="s">
        <v>4</v>
      </c>
      <c r="D30" s="30" t="s">
        <v>3</v>
      </c>
      <c r="E30" s="99" t="s">
        <v>69</v>
      </c>
      <c r="F30" s="125">
        <f>G30</f>
        <v>238</v>
      </c>
      <c r="G30" s="125">
        <v>238</v>
      </c>
      <c r="H30" s="131"/>
    </row>
    <row r="31" spans="1:10" s="27" customFormat="1" ht="17.25">
      <c r="A31" s="28">
        <v>2824</v>
      </c>
      <c r="B31" s="30" t="s">
        <v>8</v>
      </c>
      <c r="C31" s="30" t="s">
        <v>4</v>
      </c>
      <c r="D31" s="30" t="s">
        <v>56</v>
      </c>
      <c r="E31" s="99" t="s">
        <v>137</v>
      </c>
      <c r="F31" s="125">
        <f>G31+H31</f>
        <v>25262</v>
      </c>
      <c r="G31" s="125">
        <v>19262</v>
      </c>
      <c r="H31" s="131">
        <v>6000</v>
      </c>
      <c r="J31" s="172"/>
    </row>
    <row r="32" spans="1:8" s="27" customFormat="1" ht="17.25">
      <c r="A32" s="31">
        <v>2900</v>
      </c>
      <c r="B32" s="29" t="s">
        <v>9</v>
      </c>
      <c r="C32" s="29" t="s">
        <v>2</v>
      </c>
      <c r="D32" s="29" t="s">
        <v>2</v>
      </c>
      <c r="E32" s="137" t="s">
        <v>185</v>
      </c>
      <c r="F32" s="125">
        <f>G32+H32</f>
        <v>14000</v>
      </c>
      <c r="G32" s="125"/>
      <c r="H32" s="131">
        <f>H33</f>
        <v>14000</v>
      </c>
    </row>
    <row r="33" spans="1:8" s="27" customFormat="1" ht="27">
      <c r="A33" s="28">
        <v>2910</v>
      </c>
      <c r="B33" s="29" t="s">
        <v>9</v>
      </c>
      <c r="C33" s="29" t="s">
        <v>3</v>
      </c>
      <c r="D33" s="29" t="s">
        <v>2</v>
      </c>
      <c r="E33" s="100" t="s">
        <v>98</v>
      </c>
      <c r="F33" s="125">
        <f>G33+H33</f>
        <v>14000</v>
      </c>
      <c r="G33" s="125"/>
      <c r="H33" s="131">
        <f>H34</f>
        <v>14000</v>
      </c>
    </row>
    <row r="34" spans="1:8" s="27" customFormat="1" ht="17.25">
      <c r="A34" s="28">
        <v>2911</v>
      </c>
      <c r="B34" s="30" t="s">
        <v>9</v>
      </c>
      <c r="C34" s="30" t="s">
        <v>3</v>
      </c>
      <c r="D34" s="30" t="s">
        <v>3</v>
      </c>
      <c r="E34" s="99" t="s">
        <v>70</v>
      </c>
      <c r="F34" s="125">
        <f>G34+H34</f>
        <v>14000</v>
      </c>
      <c r="G34" s="125"/>
      <c r="H34" s="131">
        <v>14000</v>
      </c>
    </row>
    <row r="36" spans="2:7" ht="17.25">
      <c r="B36" s="230" t="s">
        <v>184</v>
      </c>
      <c r="C36" s="230"/>
      <c r="D36" s="230"/>
      <c r="E36" s="230"/>
      <c r="F36" s="230"/>
      <c r="G36" s="230"/>
    </row>
  </sheetData>
  <sheetProtection/>
  <mergeCells count="14">
    <mergeCell ref="F1:H1"/>
    <mergeCell ref="G7:H7"/>
    <mergeCell ref="E3:H3"/>
    <mergeCell ref="A4:H4"/>
    <mergeCell ref="A5:H5"/>
    <mergeCell ref="A7:A8"/>
    <mergeCell ref="B7:B8"/>
    <mergeCell ref="C7:C8"/>
    <mergeCell ref="D7:D8"/>
    <mergeCell ref="F6:H6"/>
    <mergeCell ref="E7:E8"/>
    <mergeCell ref="F7:F8"/>
    <mergeCell ref="E2:H2"/>
    <mergeCell ref="B36:G36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9"/>
  <sheetViews>
    <sheetView workbookViewId="0" topLeftCell="A49">
      <selection activeCell="I38" sqref="I38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</cols>
  <sheetData>
    <row r="1" spans="4:6" ht="14.25">
      <c r="D1" s="231" t="s">
        <v>80</v>
      </c>
      <c r="E1" s="231"/>
      <c r="F1" s="231"/>
    </row>
    <row r="2" spans="3:6" ht="14.25">
      <c r="C2" s="229" t="s">
        <v>95</v>
      </c>
      <c r="D2" s="229"/>
      <c r="E2" s="229"/>
      <c r="F2" s="229"/>
    </row>
    <row r="3" spans="3:6" ht="14.25">
      <c r="C3" s="229" t="s">
        <v>172</v>
      </c>
      <c r="D3" s="229"/>
      <c r="E3" s="229"/>
      <c r="F3" s="229"/>
    </row>
    <row r="4" spans="4:6" ht="12.75">
      <c r="D4" s="239"/>
      <c r="E4" s="239"/>
      <c r="F4" s="239"/>
    </row>
    <row r="5" spans="1:6" s="36" customFormat="1" ht="27" customHeight="1">
      <c r="A5" s="241" t="s">
        <v>38</v>
      </c>
      <c r="B5" s="241"/>
      <c r="C5" s="241"/>
      <c r="D5" s="241"/>
      <c r="E5" s="241"/>
      <c r="F5" s="241"/>
    </row>
    <row r="6" spans="1:8" s="37" customFormat="1" ht="37.5" customHeight="1">
      <c r="A6" s="238" t="s">
        <v>126</v>
      </c>
      <c r="B6" s="238"/>
      <c r="C6" s="238"/>
      <c r="D6" s="238"/>
      <c r="E6" s="238"/>
      <c r="F6" s="238"/>
      <c r="G6" s="238"/>
      <c r="H6" s="238"/>
    </row>
    <row r="7" spans="1:3" s="37" customFormat="1" ht="17.25">
      <c r="A7" s="38" t="s">
        <v>44</v>
      </c>
      <c r="B7" s="38"/>
      <c r="C7" s="38"/>
    </row>
    <row r="8" spans="3:6" s="37" customFormat="1" ht="14.25" thickBot="1">
      <c r="C8" s="39"/>
      <c r="E8" s="113" t="s">
        <v>55</v>
      </c>
      <c r="F8" s="108"/>
    </row>
    <row r="9" spans="1:6" s="37" customFormat="1" ht="80.25" customHeight="1">
      <c r="A9" s="234" t="s">
        <v>49</v>
      </c>
      <c r="B9" s="118" t="s">
        <v>39</v>
      </c>
      <c r="C9" s="118"/>
      <c r="D9" s="242" t="s">
        <v>41</v>
      </c>
      <c r="E9" s="220" t="s">
        <v>94</v>
      </c>
      <c r="F9" s="221"/>
    </row>
    <row r="10" spans="1:6" s="37" customFormat="1" ht="33" customHeight="1">
      <c r="A10" s="235"/>
      <c r="B10" s="114" t="s">
        <v>40</v>
      </c>
      <c r="C10" s="51" t="s">
        <v>73</v>
      </c>
      <c r="D10" s="243"/>
      <c r="E10" s="93" t="s">
        <v>42</v>
      </c>
      <c r="F10" s="91" t="s">
        <v>43</v>
      </c>
    </row>
    <row r="11" spans="1:6" s="37" customFormat="1" ht="13.5">
      <c r="A11" s="110">
        <v>1</v>
      </c>
      <c r="B11" s="109">
        <v>2</v>
      </c>
      <c r="C11" s="109">
        <v>3</v>
      </c>
      <c r="D11" s="109">
        <v>4</v>
      </c>
      <c r="E11" s="109">
        <v>5</v>
      </c>
      <c r="F11" s="111">
        <v>6</v>
      </c>
    </row>
    <row r="12" spans="1:6" s="37" customFormat="1" ht="36" customHeight="1">
      <c r="A12" s="52">
        <v>4000</v>
      </c>
      <c r="B12" s="115" t="s">
        <v>75</v>
      </c>
      <c r="C12" s="44"/>
      <c r="D12" s="125">
        <f>E12+F12</f>
        <v>85000</v>
      </c>
      <c r="E12" s="125">
        <f>E14</f>
        <v>25000</v>
      </c>
      <c r="F12" s="131">
        <f>F34+F46</f>
        <v>60000</v>
      </c>
    </row>
    <row r="13" spans="1:6" s="37" customFormat="1" ht="13.5">
      <c r="A13" s="52"/>
      <c r="B13" s="43" t="s">
        <v>45</v>
      </c>
      <c r="C13" s="44"/>
      <c r="D13" s="92"/>
      <c r="E13" s="92"/>
      <c r="F13" s="112"/>
    </row>
    <row r="14" spans="1:6" s="37" customFormat="1" ht="51.75" customHeight="1">
      <c r="A14" s="52">
        <v>4050</v>
      </c>
      <c r="B14" s="116" t="s">
        <v>76</v>
      </c>
      <c r="C14" s="117" t="s">
        <v>35</v>
      </c>
      <c r="D14" s="125">
        <f>E14</f>
        <v>25000</v>
      </c>
      <c r="E14" s="125">
        <f>E16</f>
        <v>25000</v>
      </c>
      <c r="F14" s="112"/>
    </row>
    <row r="15" spans="1:6" s="37" customFormat="1" ht="13.5">
      <c r="A15" s="53"/>
      <c r="B15" s="43" t="s">
        <v>45</v>
      </c>
      <c r="C15" s="44"/>
      <c r="D15" s="92"/>
      <c r="E15" s="92"/>
      <c r="F15" s="112"/>
    </row>
    <row r="16" spans="1:6" s="37" customFormat="1" ht="41.25">
      <c r="A16" s="52">
        <v>4200</v>
      </c>
      <c r="B16" s="155" t="s">
        <v>114</v>
      </c>
      <c r="C16" s="45" t="s">
        <v>35</v>
      </c>
      <c r="D16" s="50">
        <f>E16</f>
        <v>25000</v>
      </c>
      <c r="E16" s="162">
        <f>E18+E22</f>
        <v>25000</v>
      </c>
      <c r="F16" s="112"/>
    </row>
    <row r="17" spans="1:6" s="37" customFormat="1" ht="13.5">
      <c r="A17" s="53"/>
      <c r="B17" s="43" t="s">
        <v>45</v>
      </c>
      <c r="C17" s="44"/>
      <c r="D17" s="92"/>
      <c r="E17" s="92"/>
      <c r="F17" s="112"/>
    </row>
    <row r="18" spans="1:6" s="37" customFormat="1" ht="52.5">
      <c r="A18" s="52">
        <v>4230</v>
      </c>
      <c r="B18" s="156" t="s">
        <v>115</v>
      </c>
      <c r="C18" s="45" t="s">
        <v>35</v>
      </c>
      <c r="D18" s="162">
        <f>E18</f>
        <v>17223.5</v>
      </c>
      <c r="E18" s="162">
        <f>E20+E21</f>
        <v>17223.5</v>
      </c>
      <c r="F18" s="112"/>
    </row>
    <row r="19" spans="1:6" s="37" customFormat="1" ht="13.5">
      <c r="A19" s="52"/>
      <c r="B19" s="43" t="s">
        <v>62</v>
      </c>
      <c r="C19" s="45"/>
      <c r="D19" s="163"/>
      <c r="E19" s="163"/>
      <c r="F19" s="112"/>
    </row>
    <row r="20" spans="1:6" s="37" customFormat="1" ht="13.5">
      <c r="A20" s="52">
        <v>4237</v>
      </c>
      <c r="B20" s="154" t="s">
        <v>170</v>
      </c>
      <c r="C20" s="47" t="s">
        <v>171</v>
      </c>
      <c r="D20" s="163">
        <f>E20</f>
        <v>2500</v>
      </c>
      <c r="E20" s="163">
        <v>2500</v>
      </c>
      <c r="F20" s="112"/>
    </row>
    <row r="21" spans="1:6" s="37" customFormat="1" ht="13.5">
      <c r="A21" s="52">
        <v>4238</v>
      </c>
      <c r="B21" s="154" t="s">
        <v>142</v>
      </c>
      <c r="C21" s="47" t="s">
        <v>143</v>
      </c>
      <c r="D21" s="163">
        <f>E21</f>
        <v>14723.5</v>
      </c>
      <c r="E21" s="163">
        <v>14723.5</v>
      </c>
      <c r="F21" s="112"/>
    </row>
    <row r="22" spans="1:6" s="37" customFormat="1" ht="39">
      <c r="A22" s="52">
        <v>4260</v>
      </c>
      <c r="B22" s="156" t="s">
        <v>116</v>
      </c>
      <c r="C22" s="45" t="s">
        <v>35</v>
      </c>
      <c r="D22" s="50">
        <f>E22</f>
        <v>7776.5</v>
      </c>
      <c r="E22" s="162">
        <f>E24+E25</f>
        <v>7776.5</v>
      </c>
      <c r="F22" s="112"/>
    </row>
    <row r="23" spans="1:6" s="37" customFormat="1" ht="13.5">
      <c r="A23" s="52"/>
      <c r="B23" s="43" t="s">
        <v>62</v>
      </c>
      <c r="C23" s="45"/>
      <c r="D23" s="92"/>
      <c r="E23" s="92"/>
      <c r="F23" s="112"/>
    </row>
    <row r="24" spans="1:6" s="37" customFormat="1" ht="13.5">
      <c r="A24" s="52">
        <v>4267</v>
      </c>
      <c r="B24" s="157" t="s">
        <v>168</v>
      </c>
      <c r="C24" s="47" t="s">
        <v>169</v>
      </c>
      <c r="D24" s="92">
        <f>E24</f>
        <v>2776.5</v>
      </c>
      <c r="E24" s="92">
        <v>2776.5</v>
      </c>
      <c r="F24" s="112"/>
    </row>
    <row r="25" spans="1:6" s="37" customFormat="1" ht="13.5">
      <c r="A25" s="52">
        <v>4268</v>
      </c>
      <c r="B25" s="157" t="s">
        <v>140</v>
      </c>
      <c r="C25" s="47" t="s">
        <v>141</v>
      </c>
      <c r="D25" s="92">
        <f>E25</f>
        <v>5000</v>
      </c>
      <c r="E25" s="92">
        <v>5000</v>
      </c>
      <c r="F25" s="112"/>
    </row>
    <row r="26" spans="1:6" s="37" customFormat="1" ht="14.25">
      <c r="A26" s="54">
        <v>4400</v>
      </c>
      <c r="B26" s="49" t="s">
        <v>72</v>
      </c>
      <c r="C26" s="51" t="s">
        <v>35</v>
      </c>
      <c r="D26" s="50">
        <f>E26</f>
        <v>3500</v>
      </c>
      <c r="E26" s="50">
        <f>E28</f>
        <v>3500</v>
      </c>
      <c r="F26" s="112"/>
    </row>
    <row r="27" spans="1:6" s="37" customFormat="1" ht="13.5">
      <c r="A27" s="53"/>
      <c r="B27" s="43" t="s">
        <v>45</v>
      </c>
      <c r="C27" s="44"/>
      <c r="D27" s="92"/>
      <c r="E27" s="92"/>
      <c r="F27" s="112"/>
    </row>
    <row r="28" spans="1:6" s="37" customFormat="1" ht="27">
      <c r="A28" s="52">
        <v>4410</v>
      </c>
      <c r="B28" s="48" t="s">
        <v>0</v>
      </c>
      <c r="C28" s="45" t="s">
        <v>35</v>
      </c>
      <c r="D28" s="92">
        <f>E28</f>
        <v>3500</v>
      </c>
      <c r="E28" s="92">
        <f>E30</f>
        <v>3500</v>
      </c>
      <c r="F28" s="112"/>
    </row>
    <row r="29" spans="1:6" s="37" customFormat="1" ht="13.5">
      <c r="A29" s="52"/>
      <c r="B29" s="43" t="s">
        <v>62</v>
      </c>
      <c r="C29" s="45"/>
      <c r="D29" s="92"/>
      <c r="E29" s="92"/>
      <c r="F29" s="112"/>
    </row>
    <row r="30" spans="1:6" s="37" customFormat="1" ht="27">
      <c r="A30" s="52">
        <v>4411</v>
      </c>
      <c r="B30" s="157" t="s">
        <v>77</v>
      </c>
      <c r="C30" s="47" t="s">
        <v>34</v>
      </c>
      <c r="D30" s="92">
        <f>E30</f>
        <v>3500</v>
      </c>
      <c r="E30" s="92">
        <v>3500</v>
      </c>
      <c r="F30" s="112"/>
    </row>
    <row r="31" spans="1:6" s="37" customFormat="1" ht="27">
      <c r="A31" s="52">
        <v>4500</v>
      </c>
      <c r="B31" s="150" t="s">
        <v>111</v>
      </c>
      <c r="C31" s="47"/>
      <c r="D31" s="162">
        <f>E31</f>
        <v>238</v>
      </c>
      <c r="E31" s="162">
        <f>E32</f>
        <v>238</v>
      </c>
      <c r="F31" s="112"/>
    </row>
    <row r="32" spans="1:6" s="37" customFormat="1" ht="27">
      <c r="A32" s="52">
        <v>4540</v>
      </c>
      <c r="B32" s="151" t="s">
        <v>112</v>
      </c>
      <c r="C32" s="47"/>
      <c r="D32" s="163">
        <f>E32</f>
        <v>238</v>
      </c>
      <c r="E32" s="163">
        <f>E33</f>
        <v>238</v>
      </c>
      <c r="F32" s="112"/>
    </row>
    <row r="33" spans="1:8" s="37" customFormat="1" ht="27">
      <c r="A33" s="52">
        <v>4542</v>
      </c>
      <c r="B33" s="152" t="s">
        <v>130</v>
      </c>
      <c r="C33" s="47" t="s">
        <v>131</v>
      </c>
      <c r="D33" s="163">
        <f>E33</f>
        <v>238</v>
      </c>
      <c r="E33" s="163">
        <v>238</v>
      </c>
      <c r="F33" s="112"/>
      <c r="H33" s="173"/>
    </row>
    <row r="34" spans="1:6" s="37" customFormat="1" ht="48">
      <c r="A34" s="52">
        <v>5000</v>
      </c>
      <c r="B34" s="158" t="s">
        <v>117</v>
      </c>
      <c r="C34" s="46" t="s">
        <v>35</v>
      </c>
      <c r="D34" s="162">
        <f>F34</f>
        <v>63000</v>
      </c>
      <c r="E34" s="162"/>
      <c r="F34" s="165">
        <f>F36</f>
        <v>63000</v>
      </c>
    </row>
    <row r="35" spans="1:6" s="37" customFormat="1" ht="13.5">
      <c r="A35" s="53"/>
      <c r="B35" s="43" t="s">
        <v>45</v>
      </c>
      <c r="C35" s="44"/>
      <c r="D35" s="163"/>
      <c r="E35" s="163"/>
      <c r="F35" s="164"/>
    </row>
    <row r="36" spans="1:6" s="37" customFormat="1" ht="27">
      <c r="A36" s="52">
        <v>5100</v>
      </c>
      <c r="B36" s="49" t="s">
        <v>118</v>
      </c>
      <c r="C36" s="46" t="s">
        <v>35</v>
      </c>
      <c r="D36" s="162">
        <f>F36</f>
        <v>63000</v>
      </c>
      <c r="E36" s="162"/>
      <c r="F36" s="165">
        <f>F38+F41+F43</f>
        <v>63000</v>
      </c>
    </row>
    <row r="37" spans="1:6" s="37" customFormat="1" ht="13.5">
      <c r="A37" s="53"/>
      <c r="B37" s="43" t="s">
        <v>45</v>
      </c>
      <c r="C37" s="44"/>
      <c r="D37" s="163"/>
      <c r="E37" s="163"/>
      <c r="F37" s="164"/>
    </row>
    <row r="38" spans="1:6" s="37" customFormat="1" ht="26.25">
      <c r="A38" s="52">
        <v>5110</v>
      </c>
      <c r="B38" s="48" t="s">
        <v>119</v>
      </c>
      <c r="C38" s="46" t="s">
        <v>35</v>
      </c>
      <c r="D38" s="163">
        <f>F38</f>
        <v>30000</v>
      </c>
      <c r="E38" s="163"/>
      <c r="F38" s="164">
        <f>F40</f>
        <v>30000</v>
      </c>
    </row>
    <row r="39" spans="1:6" s="37" customFormat="1" ht="13.5">
      <c r="A39" s="52"/>
      <c r="B39" s="43" t="s">
        <v>62</v>
      </c>
      <c r="C39" s="45"/>
      <c r="D39" s="163"/>
      <c r="E39" s="163"/>
      <c r="F39" s="164"/>
    </row>
    <row r="40" spans="1:13" s="37" customFormat="1" ht="13.5">
      <c r="A40" s="52">
        <v>5113</v>
      </c>
      <c r="B40" s="152" t="s">
        <v>1</v>
      </c>
      <c r="C40" s="160" t="s">
        <v>120</v>
      </c>
      <c r="D40" s="163">
        <f>F40</f>
        <v>30000</v>
      </c>
      <c r="E40" s="163"/>
      <c r="F40" s="164">
        <v>30000</v>
      </c>
      <c r="H40" s="173"/>
      <c r="K40" s="173"/>
      <c r="M40" s="173"/>
    </row>
    <row r="41" spans="1:7" s="37" customFormat="1" ht="14.25">
      <c r="A41" s="159">
        <v>5120</v>
      </c>
      <c r="B41" s="145" t="s">
        <v>135</v>
      </c>
      <c r="C41" s="160"/>
      <c r="D41" s="162">
        <f>F41</f>
        <v>19350</v>
      </c>
      <c r="E41" s="162"/>
      <c r="F41" s="165">
        <f>F42</f>
        <v>19350</v>
      </c>
      <c r="G41" s="42"/>
    </row>
    <row r="42" spans="1:6" s="37" customFormat="1" ht="20.25" customHeight="1">
      <c r="A42" s="52">
        <v>5129</v>
      </c>
      <c r="B42" s="143" t="s">
        <v>133</v>
      </c>
      <c r="C42" s="160" t="s">
        <v>134</v>
      </c>
      <c r="D42" s="163">
        <f>F42</f>
        <v>19350</v>
      </c>
      <c r="E42" s="163"/>
      <c r="F42" s="164">
        <v>19350</v>
      </c>
    </row>
    <row r="43" spans="1:6" s="37" customFormat="1" ht="26.25">
      <c r="A43" s="52">
        <v>5130</v>
      </c>
      <c r="B43" s="48" t="s">
        <v>121</v>
      </c>
      <c r="C43" s="46" t="s">
        <v>35</v>
      </c>
      <c r="D43" s="162">
        <f>F43</f>
        <v>13650</v>
      </c>
      <c r="E43" s="162"/>
      <c r="F43" s="165">
        <f>F45</f>
        <v>13650</v>
      </c>
    </row>
    <row r="44" spans="1:6" s="37" customFormat="1" ht="13.5">
      <c r="A44" s="52"/>
      <c r="B44" s="43" t="s">
        <v>62</v>
      </c>
      <c r="C44" s="46"/>
      <c r="D44" s="163"/>
      <c r="E44" s="163"/>
      <c r="F44" s="164"/>
    </row>
    <row r="45" spans="1:8" s="37" customFormat="1" ht="18" customHeight="1">
      <c r="A45" s="52">
        <v>5134</v>
      </c>
      <c r="B45" s="152" t="s">
        <v>122</v>
      </c>
      <c r="C45" s="160" t="s">
        <v>123</v>
      </c>
      <c r="D45" s="163">
        <f>F45</f>
        <v>13650</v>
      </c>
      <c r="E45" s="163"/>
      <c r="F45" s="164">
        <v>13650</v>
      </c>
      <c r="H45" s="173"/>
    </row>
    <row r="46" spans="1:8" s="37" customFormat="1" ht="18" customHeight="1">
      <c r="A46" s="196" t="s">
        <v>191</v>
      </c>
      <c r="B46" s="197" t="s">
        <v>192</v>
      </c>
      <c r="C46" s="198" t="s">
        <v>35</v>
      </c>
      <c r="D46" s="163">
        <f>F46</f>
        <v>-3000</v>
      </c>
      <c r="E46" s="163"/>
      <c r="F46" s="164">
        <f>F48+F51</f>
        <v>-3000</v>
      </c>
      <c r="H46" s="173"/>
    </row>
    <row r="47" spans="1:8" s="37" customFormat="1" ht="18" customHeight="1">
      <c r="A47" s="196"/>
      <c r="B47" s="199" t="s">
        <v>61</v>
      </c>
      <c r="C47" s="198"/>
      <c r="D47" s="163"/>
      <c r="E47" s="163"/>
      <c r="F47" s="164"/>
      <c r="H47" s="173"/>
    </row>
    <row r="48" spans="1:8" s="37" customFormat="1" ht="18" customHeight="1">
      <c r="A48" s="200" t="s">
        <v>193</v>
      </c>
      <c r="B48" s="201" t="s">
        <v>194</v>
      </c>
      <c r="C48" s="51" t="s">
        <v>35</v>
      </c>
      <c r="D48" s="163">
        <f>F48</f>
        <v>-1000</v>
      </c>
      <c r="E48" s="163"/>
      <c r="F48" s="164">
        <f>F50</f>
        <v>-1000</v>
      </c>
      <c r="H48" s="173"/>
    </row>
    <row r="49" spans="1:8" s="37" customFormat="1" ht="18" customHeight="1">
      <c r="A49" s="200"/>
      <c r="B49" s="199" t="s">
        <v>61</v>
      </c>
      <c r="C49" s="51"/>
      <c r="D49" s="163"/>
      <c r="E49" s="163"/>
      <c r="F49" s="164"/>
      <c r="H49" s="173"/>
    </row>
    <row r="50" spans="1:8" s="37" customFormat="1" ht="18" customHeight="1">
      <c r="A50" s="200" t="s">
        <v>195</v>
      </c>
      <c r="B50" s="202" t="s">
        <v>196</v>
      </c>
      <c r="C50" s="203" t="s">
        <v>197</v>
      </c>
      <c r="D50" s="163">
        <f>F50</f>
        <v>-1000</v>
      </c>
      <c r="E50" s="163"/>
      <c r="F50" s="164">
        <v>-1000</v>
      </c>
      <c r="H50" s="173"/>
    </row>
    <row r="51" spans="1:8" s="37" customFormat="1" ht="18" customHeight="1">
      <c r="A51" s="204" t="s">
        <v>198</v>
      </c>
      <c r="B51" s="201" t="s">
        <v>199</v>
      </c>
      <c r="C51" s="51" t="s">
        <v>35</v>
      </c>
      <c r="D51" s="163">
        <f>F51</f>
        <v>-2000</v>
      </c>
      <c r="E51" s="163"/>
      <c r="F51" s="164">
        <f>F53</f>
        <v>-2000</v>
      </c>
      <c r="H51" s="173"/>
    </row>
    <row r="52" spans="1:8" s="37" customFormat="1" ht="18" customHeight="1">
      <c r="A52" s="204"/>
      <c r="B52" s="205" t="s">
        <v>61</v>
      </c>
      <c r="C52" s="51"/>
      <c r="D52" s="163"/>
      <c r="E52" s="163"/>
      <c r="F52" s="164"/>
      <c r="H52" s="173"/>
    </row>
    <row r="53" spans="1:8" s="37" customFormat="1" ht="18" customHeight="1" thickBot="1">
      <c r="A53" s="206" t="s">
        <v>200</v>
      </c>
      <c r="B53" s="207" t="s">
        <v>201</v>
      </c>
      <c r="C53" s="208" t="s">
        <v>202</v>
      </c>
      <c r="D53" s="187">
        <f>F53</f>
        <v>-2000</v>
      </c>
      <c r="E53" s="187"/>
      <c r="F53" s="188">
        <v>-2000</v>
      </c>
      <c r="H53" s="173"/>
    </row>
    <row r="54" spans="1:7" s="64" customFormat="1" ht="30.75" customHeight="1">
      <c r="A54" s="240" t="s">
        <v>148</v>
      </c>
      <c r="B54" s="240"/>
      <c r="C54" s="240"/>
      <c r="D54" s="240"/>
      <c r="E54" s="240"/>
      <c r="F54" s="240"/>
      <c r="G54" s="240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  <row r="153" s="9" customFormat="1" ht="12.75">
      <c r="C153" s="16"/>
    </row>
    <row r="154" s="9" customFormat="1" ht="12.75">
      <c r="C154" s="16"/>
    </row>
    <row r="155" s="9" customFormat="1" ht="12.75">
      <c r="C155" s="16"/>
    </row>
    <row r="156" s="9" customFormat="1" ht="12.75">
      <c r="C156" s="16"/>
    </row>
    <row r="157" s="9" customFormat="1" ht="12.75">
      <c r="C157" s="16"/>
    </row>
    <row r="158" s="9" customFormat="1" ht="12.75">
      <c r="C158" s="16"/>
    </row>
    <row r="159" s="9" customFormat="1" ht="12.75">
      <c r="C159" s="16"/>
    </row>
    <row r="160" s="9" customFormat="1" ht="12.75">
      <c r="C160" s="16"/>
    </row>
    <row r="161" s="9" customFormat="1" ht="12.75">
      <c r="C161" s="16"/>
    </row>
    <row r="162" s="9" customFormat="1" ht="12.75">
      <c r="C162" s="16"/>
    </row>
    <row r="163" s="9" customFormat="1" ht="12.75">
      <c r="C163" s="16"/>
    </row>
    <row r="164" s="9" customFormat="1" ht="12.75">
      <c r="C164" s="16"/>
    </row>
    <row r="165" s="9" customFormat="1" ht="12.75">
      <c r="C165" s="16"/>
    </row>
    <row r="166" s="9" customFormat="1" ht="12.75">
      <c r="C166" s="16"/>
    </row>
    <row r="167" s="9" customFormat="1" ht="12.75">
      <c r="C167" s="16"/>
    </row>
    <row r="168" s="9" customFormat="1" ht="12.75">
      <c r="C168" s="16"/>
    </row>
    <row r="169" s="9" customFormat="1" ht="12.75">
      <c r="C169" s="16"/>
    </row>
    <row r="170" s="9" customFormat="1" ht="12.75">
      <c r="C170" s="16"/>
    </row>
    <row r="171" s="9" customFormat="1" ht="12.75">
      <c r="C171" s="16"/>
    </row>
    <row r="172" s="9" customFormat="1" ht="12.75">
      <c r="C172" s="16"/>
    </row>
    <row r="173" s="9" customFormat="1" ht="12.75">
      <c r="C173" s="16"/>
    </row>
    <row r="174" s="9" customFormat="1" ht="12.75">
      <c r="C174" s="16"/>
    </row>
    <row r="175" s="9" customFormat="1" ht="12.75">
      <c r="C175" s="16"/>
    </row>
    <row r="176" s="9" customFormat="1" ht="12.75">
      <c r="C176" s="16"/>
    </row>
    <row r="177" s="9" customFormat="1" ht="12.75">
      <c r="C177" s="16"/>
    </row>
    <row r="178" s="9" customFormat="1" ht="12.75">
      <c r="C178" s="16"/>
    </row>
    <row r="179" s="9" customFormat="1" ht="12.75">
      <c r="C179" s="16"/>
    </row>
  </sheetData>
  <sheetProtection/>
  <mergeCells count="10">
    <mergeCell ref="C2:F2"/>
    <mergeCell ref="A6:H6"/>
    <mergeCell ref="C3:F3"/>
    <mergeCell ref="D1:F1"/>
    <mergeCell ref="D4:F4"/>
    <mergeCell ref="A54:G54"/>
    <mergeCell ref="A5:F5"/>
    <mergeCell ref="A9:A10"/>
    <mergeCell ref="D9:D10"/>
    <mergeCell ref="E9:F9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6"/>
  <sheetViews>
    <sheetView workbookViewId="0" topLeftCell="A94">
      <selection activeCell="K28" sqref="K28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89" customWidth="1"/>
    <col min="7" max="7" width="11.28125" style="89" customWidth="1"/>
    <col min="8" max="8" width="11.140625" style="89" customWidth="1"/>
    <col min="9" max="9" width="9.140625" style="5" customWidth="1"/>
    <col min="10" max="11" width="10.8515625" style="5" bestFit="1" customWidth="1"/>
    <col min="12" max="12" width="12.140625" style="5" bestFit="1" customWidth="1"/>
    <col min="13" max="13" width="13.00390625" style="5" customWidth="1"/>
    <col min="14" max="14" width="9.5742187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231" t="s">
        <v>188</v>
      </c>
      <c r="G1" s="231"/>
      <c r="H1" s="231"/>
    </row>
    <row r="2" spans="5:8" ht="15">
      <c r="E2" s="229" t="s">
        <v>95</v>
      </c>
      <c r="F2" s="229"/>
      <c r="G2" s="229"/>
      <c r="H2" s="229"/>
    </row>
    <row r="3" spans="5:8" ht="15">
      <c r="E3" s="229" t="s">
        <v>166</v>
      </c>
      <c r="F3" s="229"/>
      <c r="G3" s="229"/>
      <c r="H3" s="229"/>
    </row>
    <row r="4" spans="1:8" ht="20.25">
      <c r="A4" s="244" t="s">
        <v>64</v>
      </c>
      <c r="B4" s="244"/>
      <c r="C4" s="244"/>
      <c r="D4" s="244"/>
      <c r="E4" s="244"/>
      <c r="F4" s="244"/>
      <c r="G4" s="244"/>
      <c r="H4" s="244"/>
    </row>
    <row r="5" spans="1:8" ht="36" customHeight="1">
      <c r="A5" s="233" t="s">
        <v>127</v>
      </c>
      <c r="B5" s="233"/>
      <c r="C5" s="233"/>
      <c r="D5" s="233"/>
      <c r="E5" s="233"/>
      <c r="F5" s="233"/>
      <c r="G5" s="233"/>
      <c r="H5" s="233"/>
    </row>
    <row r="6" spans="1:8" ht="18" thickBot="1">
      <c r="A6" s="20"/>
      <c r="B6" s="21"/>
      <c r="C6" s="22"/>
      <c r="D6" s="22"/>
      <c r="E6" s="23"/>
      <c r="F6" s="87"/>
      <c r="G6" s="87" t="s">
        <v>55</v>
      </c>
      <c r="H6" s="87"/>
    </row>
    <row r="7" spans="1:14" s="6" customFormat="1" ht="90.75" customHeight="1">
      <c r="A7" s="234" t="s">
        <v>49</v>
      </c>
      <c r="B7" s="246" t="s">
        <v>71</v>
      </c>
      <c r="C7" s="248" t="s">
        <v>51</v>
      </c>
      <c r="D7" s="248" t="s">
        <v>52</v>
      </c>
      <c r="E7" s="225" t="s">
        <v>65</v>
      </c>
      <c r="F7" s="227" t="s">
        <v>66</v>
      </c>
      <c r="G7" s="220" t="s">
        <v>94</v>
      </c>
      <c r="H7" s="221"/>
      <c r="L7" s="195"/>
      <c r="N7" s="167"/>
    </row>
    <row r="8" spans="1:8" s="7" customFormat="1" ht="35.25" customHeight="1">
      <c r="A8" s="235"/>
      <c r="B8" s="247"/>
      <c r="C8" s="249"/>
      <c r="D8" s="249"/>
      <c r="E8" s="226"/>
      <c r="F8" s="228"/>
      <c r="G8" s="93" t="s">
        <v>42</v>
      </c>
      <c r="H8" s="91" t="s">
        <v>43</v>
      </c>
    </row>
    <row r="9" spans="1:8" s="17" customFormat="1" ht="16.5" customHeight="1">
      <c r="A9" s="106">
        <v>1</v>
      </c>
      <c r="B9" s="103">
        <v>2</v>
      </c>
      <c r="C9" s="103">
        <v>3</v>
      </c>
      <c r="D9" s="103">
        <v>4</v>
      </c>
      <c r="E9" s="103">
        <v>5</v>
      </c>
      <c r="F9" s="70">
        <v>6</v>
      </c>
      <c r="G9" s="70">
        <v>7</v>
      </c>
      <c r="H9" s="107">
        <v>8</v>
      </c>
    </row>
    <row r="10" spans="1:12" s="18" customFormat="1" ht="55.5" customHeight="1">
      <c r="A10" s="136">
        <v>2000</v>
      </c>
      <c r="B10" s="95" t="s">
        <v>36</v>
      </c>
      <c r="C10" s="96" t="s">
        <v>37</v>
      </c>
      <c r="D10" s="97" t="s">
        <v>37</v>
      </c>
      <c r="E10" s="98" t="s">
        <v>96</v>
      </c>
      <c r="F10" s="125">
        <f>G10+H10</f>
        <v>85000</v>
      </c>
      <c r="G10" s="125">
        <f>G11+G63+G75</f>
        <v>25000</v>
      </c>
      <c r="H10" s="166">
        <f>H23+H75+H104</f>
        <v>60000</v>
      </c>
      <c r="L10" s="176"/>
    </row>
    <row r="11" spans="1:12" s="18" customFormat="1" ht="54.75" customHeight="1">
      <c r="A11" s="140">
        <v>2100</v>
      </c>
      <c r="B11" s="29" t="s">
        <v>5</v>
      </c>
      <c r="C11" s="40">
        <v>0</v>
      </c>
      <c r="D11" s="40">
        <v>0</v>
      </c>
      <c r="E11" s="137" t="s">
        <v>100</v>
      </c>
      <c r="F11" s="125">
        <f>G11</f>
        <v>2000</v>
      </c>
      <c r="G11" s="125">
        <f>G13</f>
        <v>2000</v>
      </c>
      <c r="H11" s="166"/>
      <c r="L11" s="176"/>
    </row>
    <row r="12" spans="1:8" s="18" customFormat="1" ht="20.25" customHeight="1">
      <c r="A12" s="86"/>
      <c r="B12" s="29"/>
      <c r="C12" s="40"/>
      <c r="D12" s="40"/>
      <c r="E12" s="138" t="s">
        <v>61</v>
      </c>
      <c r="F12" s="125"/>
      <c r="G12" s="125"/>
      <c r="H12" s="166"/>
    </row>
    <row r="13" spans="1:8" s="18" customFormat="1" ht="26.25" customHeight="1">
      <c r="A13" s="86">
        <v>2130</v>
      </c>
      <c r="B13" s="29" t="s">
        <v>5</v>
      </c>
      <c r="C13" s="40">
        <v>3</v>
      </c>
      <c r="D13" s="40">
        <v>0</v>
      </c>
      <c r="E13" s="144" t="s">
        <v>97</v>
      </c>
      <c r="F13" s="125">
        <f>G13</f>
        <v>2000</v>
      </c>
      <c r="G13" s="125">
        <f>G15</f>
        <v>2000</v>
      </c>
      <c r="H13" s="166"/>
    </row>
    <row r="14" spans="1:8" s="18" customFormat="1" ht="18" customHeight="1">
      <c r="A14" s="86"/>
      <c r="B14" s="29"/>
      <c r="C14" s="40"/>
      <c r="D14" s="40"/>
      <c r="E14" s="138" t="s">
        <v>62</v>
      </c>
      <c r="F14" s="125"/>
      <c r="G14" s="125"/>
      <c r="H14" s="166"/>
    </row>
    <row r="15" spans="1:8" s="18" customFormat="1" ht="26.25" customHeight="1">
      <c r="A15" s="86">
        <v>2133</v>
      </c>
      <c r="B15" s="29" t="s">
        <v>3</v>
      </c>
      <c r="C15" s="40">
        <v>3</v>
      </c>
      <c r="D15" s="40">
        <v>3</v>
      </c>
      <c r="E15" s="141" t="s">
        <v>63</v>
      </c>
      <c r="F15" s="125">
        <f>G15+H15</f>
        <v>2000</v>
      </c>
      <c r="G15" s="125">
        <f>G17</f>
        <v>2000</v>
      </c>
      <c r="H15" s="166"/>
    </row>
    <row r="16" spans="1:8" s="18" customFormat="1" ht="26.25" customHeight="1">
      <c r="A16" s="28"/>
      <c r="B16" s="30"/>
      <c r="C16" s="41"/>
      <c r="D16" s="41"/>
      <c r="E16" s="99" t="s">
        <v>67</v>
      </c>
      <c r="F16" s="125"/>
      <c r="G16" s="125"/>
      <c r="H16" s="166"/>
    </row>
    <row r="17" spans="1:8" s="18" customFormat="1" ht="24.75" customHeight="1">
      <c r="A17" s="28"/>
      <c r="B17" s="30"/>
      <c r="C17" s="41"/>
      <c r="D17" s="41"/>
      <c r="E17" s="141" t="s">
        <v>16</v>
      </c>
      <c r="F17" s="125">
        <f>G17+H17</f>
        <v>2000</v>
      </c>
      <c r="G17" s="125">
        <f>G18</f>
        <v>2000</v>
      </c>
      <c r="H17" s="166"/>
    </row>
    <row r="18" spans="1:8" s="18" customFormat="1" ht="28.5" customHeight="1">
      <c r="A18" s="28"/>
      <c r="B18" s="30"/>
      <c r="C18" s="41"/>
      <c r="D18" s="41"/>
      <c r="E18" s="141" t="s">
        <v>17</v>
      </c>
      <c r="F18" s="125">
        <f>G18</f>
        <v>2000</v>
      </c>
      <c r="G18" s="125">
        <f>G19</f>
        <v>2000</v>
      </c>
      <c r="H18" s="166"/>
    </row>
    <row r="19" spans="1:8" s="18" customFormat="1" ht="31.5" customHeight="1">
      <c r="A19" s="28"/>
      <c r="B19" s="30"/>
      <c r="C19" s="41"/>
      <c r="D19" s="41"/>
      <c r="E19" s="141" t="s">
        <v>101</v>
      </c>
      <c r="F19" s="125">
        <f>G19</f>
        <v>2000</v>
      </c>
      <c r="G19" s="125">
        <f>G20</f>
        <v>2000</v>
      </c>
      <c r="H19" s="166"/>
    </row>
    <row r="20" spans="1:8" s="18" customFormat="1" ht="30.75" customHeight="1">
      <c r="A20" s="136"/>
      <c r="B20" s="95"/>
      <c r="C20" s="96"/>
      <c r="D20" s="97"/>
      <c r="E20" s="105" t="s">
        <v>103</v>
      </c>
      <c r="F20" s="125">
        <f>G20</f>
        <v>2000</v>
      </c>
      <c r="G20" s="125">
        <f>G21</f>
        <v>2000</v>
      </c>
      <c r="H20" s="166"/>
    </row>
    <row r="21" spans="1:8" s="18" customFormat="1" ht="19.5" customHeight="1">
      <c r="A21" s="136"/>
      <c r="B21" s="95"/>
      <c r="C21" s="96"/>
      <c r="D21" s="97"/>
      <c r="E21" s="104" t="s">
        <v>62</v>
      </c>
      <c r="F21" s="125">
        <f>G21</f>
        <v>2000</v>
      </c>
      <c r="G21" s="125">
        <f>G22</f>
        <v>2000</v>
      </c>
      <c r="H21" s="166"/>
    </row>
    <row r="22" spans="1:8" s="18" customFormat="1" ht="21" customHeight="1">
      <c r="A22" s="136"/>
      <c r="B22" s="95"/>
      <c r="C22" s="96"/>
      <c r="D22" s="97"/>
      <c r="E22" s="104" t="s">
        <v>144</v>
      </c>
      <c r="F22" s="125">
        <f>G22</f>
        <v>2000</v>
      </c>
      <c r="G22" s="125">
        <v>2000</v>
      </c>
      <c r="H22" s="166"/>
    </row>
    <row r="23" spans="1:8" s="18" customFormat="1" ht="30" customHeight="1">
      <c r="A23" s="146">
        <v>2400</v>
      </c>
      <c r="B23" s="180" t="s">
        <v>6</v>
      </c>
      <c r="C23" s="147">
        <v>0</v>
      </c>
      <c r="D23" s="147">
        <v>0</v>
      </c>
      <c r="E23" s="148" t="s">
        <v>107</v>
      </c>
      <c r="F23" s="125">
        <f>G23+H23</f>
        <v>40000</v>
      </c>
      <c r="G23" s="125"/>
      <c r="H23" s="166">
        <f>H25+H52</f>
        <v>40000</v>
      </c>
    </row>
    <row r="24" spans="1:8" s="18" customFormat="1" ht="20.25" customHeight="1">
      <c r="A24" s="146"/>
      <c r="B24" s="180"/>
      <c r="C24" s="147"/>
      <c r="D24" s="147"/>
      <c r="E24" s="138" t="s">
        <v>61</v>
      </c>
      <c r="F24" s="125"/>
      <c r="G24" s="125"/>
      <c r="H24" s="166"/>
    </row>
    <row r="25" spans="1:8" s="18" customFormat="1" ht="18.75" customHeight="1">
      <c r="A25" s="86">
        <v>2450</v>
      </c>
      <c r="B25" s="29" t="s">
        <v>6</v>
      </c>
      <c r="C25" s="40">
        <v>5</v>
      </c>
      <c r="D25" s="40">
        <v>0</v>
      </c>
      <c r="E25" s="183" t="s">
        <v>145</v>
      </c>
      <c r="F25" s="125">
        <f>H25</f>
        <v>43000</v>
      </c>
      <c r="G25" s="125"/>
      <c r="H25" s="166">
        <f>H27+H40</f>
        <v>43000</v>
      </c>
    </row>
    <row r="26" spans="1:8" s="18" customFormat="1" ht="18.75" customHeight="1">
      <c r="A26" s="86"/>
      <c r="B26" s="29"/>
      <c r="C26" s="40"/>
      <c r="D26" s="40"/>
      <c r="E26" s="99" t="s">
        <v>62</v>
      </c>
      <c r="F26" s="125"/>
      <c r="G26" s="125"/>
      <c r="H26" s="166"/>
    </row>
    <row r="27" spans="1:8" s="18" customFormat="1" ht="18.75" customHeight="1">
      <c r="A27" s="86">
        <v>2451</v>
      </c>
      <c r="B27" s="29" t="s">
        <v>6</v>
      </c>
      <c r="C27" s="40">
        <v>5</v>
      </c>
      <c r="D27" s="40">
        <v>1</v>
      </c>
      <c r="E27" s="121" t="s">
        <v>162</v>
      </c>
      <c r="F27" s="125">
        <f>H27</f>
        <v>29000</v>
      </c>
      <c r="G27" s="125"/>
      <c r="H27" s="166">
        <f>H29</f>
        <v>29000</v>
      </c>
    </row>
    <row r="28" spans="1:8" s="18" customFormat="1" ht="32.25" customHeight="1">
      <c r="A28" s="28"/>
      <c r="B28" s="30"/>
      <c r="C28" s="41"/>
      <c r="D28" s="41"/>
      <c r="E28" s="99" t="s">
        <v>67</v>
      </c>
      <c r="F28" s="125"/>
      <c r="G28" s="125"/>
      <c r="H28" s="166"/>
    </row>
    <row r="29" spans="1:8" s="18" customFormat="1" ht="18.75" customHeight="1">
      <c r="A29" s="28"/>
      <c r="B29" s="30"/>
      <c r="C29" s="41"/>
      <c r="D29" s="41"/>
      <c r="E29" s="141" t="s">
        <v>16</v>
      </c>
      <c r="F29" s="125">
        <f>H29</f>
        <v>29000</v>
      </c>
      <c r="G29" s="125"/>
      <c r="H29" s="166">
        <f>H30</f>
        <v>29000</v>
      </c>
    </row>
    <row r="30" spans="1:8" s="18" customFormat="1" ht="18.75" customHeight="1">
      <c r="A30" s="86"/>
      <c r="B30" s="29"/>
      <c r="C30" s="40"/>
      <c r="D30" s="40"/>
      <c r="E30" s="105" t="s">
        <v>104</v>
      </c>
      <c r="F30" s="125">
        <f>H30</f>
        <v>29000</v>
      </c>
      <c r="G30" s="125"/>
      <c r="H30" s="166">
        <f>H32</f>
        <v>29000</v>
      </c>
    </row>
    <row r="31" spans="1:8" s="18" customFormat="1" ht="18.75" customHeight="1">
      <c r="A31" s="86"/>
      <c r="B31" s="29"/>
      <c r="C31" s="40"/>
      <c r="D31" s="40"/>
      <c r="E31" s="104" t="s">
        <v>102</v>
      </c>
      <c r="F31" s="125"/>
      <c r="G31" s="125"/>
      <c r="H31" s="166"/>
    </row>
    <row r="32" spans="1:8" s="18" customFormat="1" ht="18.75" customHeight="1">
      <c r="A32" s="86"/>
      <c r="B32" s="29"/>
      <c r="C32" s="40"/>
      <c r="D32" s="40"/>
      <c r="E32" s="105" t="s">
        <v>105</v>
      </c>
      <c r="F32" s="125">
        <f>H32</f>
        <v>29000</v>
      </c>
      <c r="G32" s="125"/>
      <c r="H32" s="166">
        <f>H34+H37</f>
        <v>29000</v>
      </c>
    </row>
    <row r="33" spans="1:8" s="18" customFormat="1" ht="18.75" customHeight="1">
      <c r="A33" s="86"/>
      <c r="B33" s="29"/>
      <c r="C33" s="40"/>
      <c r="D33" s="40"/>
      <c r="E33" s="104" t="s">
        <v>62</v>
      </c>
      <c r="F33" s="125"/>
      <c r="G33" s="125"/>
      <c r="H33" s="166"/>
    </row>
    <row r="34" spans="1:8" s="18" customFormat="1" ht="18.75" customHeight="1">
      <c r="A34" s="86"/>
      <c r="B34" s="29"/>
      <c r="C34" s="40"/>
      <c r="D34" s="40"/>
      <c r="E34" s="105" t="s">
        <v>108</v>
      </c>
      <c r="F34" s="125">
        <f>H34</f>
        <v>16000</v>
      </c>
      <c r="G34" s="125"/>
      <c r="H34" s="166">
        <f>H36</f>
        <v>16000</v>
      </c>
    </row>
    <row r="35" spans="1:8" s="18" customFormat="1" ht="18.75" customHeight="1">
      <c r="A35" s="86"/>
      <c r="B35" s="29"/>
      <c r="C35" s="40"/>
      <c r="D35" s="40"/>
      <c r="E35" s="161" t="s">
        <v>62</v>
      </c>
      <c r="F35" s="125"/>
      <c r="G35" s="125"/>
      <c r="H35" s="166"/>
    </row>
    <row r="36" spans="1:8" s="18" customFormat="1" ht="18.75" customHeight="1">
      <c r="A36" s="86"/>
      <c r="B36" s="29"/>
      <c r="C36" s="40"/>
      <c r="D36" s="40"/>
      <c r="E36" s="104" t="s">
        <v>18</v>
      </c>
      <c r="F36" s="125">
        <f>H36</f>
        <v>16000</v>
      </c>
      <c r="G36" s="125"/>
      <c r="H36" s="166">
        <v>16000</v>
      </c>
    </row>
    <row r="37" spans="1:8" s="18" customFormat="1" ht="18.75" customHeight="1">
      <c r="A37" s="86"/>
      <c r="B37" s="29"/>
      <c r="C37" s="40"/>
      <c r="D37" s="40"/>
      <c r="E37" s="143" t="s">
        <v>109</v>
      </c>
      <c r="F37" s="125">
        <f>H37</f>
        <v>13000</v>
      </c>
      <c r="G37" s="125"/>
      <c r="H37" s="166">
        <f>H39</f>
        <v>13000</v>
      </c>
    </row>
    <row r="38" spans="1:8" s="18" customFormat="1" ht="18.75" customHeight="1">
      <c r="A38" s="86"/>
      <c r="B38" s="29"/>
      <c r="C38" s="40"/>
      <c r="D38" s="40"/>
      <c r="E38" s="149" t="s">
        <v>62</v>
      </c>
      <c r="F38" s="125"/>
      <c r="G38" s="125"/>
      <c r="H38" s="166"/>
    </row>
    <row r="39" spans="1:8" s="18" customFormat="1" ht="18.75" customHeight="1">
      <c r="A39" s="86"/>
      <c r="B39" s="29"/>
      <c r="C39" s="40"/>
      <c r="D39" s="40"/>
      <c r="E39" s="143" t="s">
        <v>19</v>
      </c>
      <c r="F39" s="125">
        <f>H39</f>
        <v>13000</v>
      </c>
      <c r="G39" s="125"/>
      <c r="H39" s="166">
        <v>13000</v>
      </c>
    </row>
    <row r="40" spans="1:8" s="18" customFormat="1" ht="18.75" customHeight="1">
      <c r="A40" s="28">
        <v>2455</v>
      </c>
      <c r="B40" s="30" t="s">
        <v>6</v>
      </c>
      <c r="C40" s="41">
        <v>5</v>
      </c>
      <c r="D40" s="41">
        <v>5</v>
      </c>
      <c r="E40" s="141" t="s">
        <v>146</v>
      </c>
      <c r="F40" s="125">
        <f>H40</f>
        <v>14000</v>
      </c>
      <c r="G40" s="125"/>
      <c r="H40" s="166">
        <f>H42</f>
        <v>14000</v>
      </c>
    </row>
    <row r="41" spans="1:8" s="18" customFormat="1" ht="29.25" customHeight="1">
      <c r="A41" s="28"/>
      <c r="B41" s="30"/>
      <c r="C41" s="41"/>
      <c r="D41" s="41"/>
      <c r="E41" s="138" t="s">
        <v>67</v>
      </c>
      <c r="F41" s="125"/>
      <c r="G41" s="125"/>
      <c r="H41" s="166"/>
    </row>
    <row r="42" spans="1:8" s="18" customFormat="1" ht="18.75" customHeight="1">
      <c r="A42" s="28"/>
      <c r="B42" s="30"/>
      <c r="C42" s="41"/>
      <c r="D42" s="41"/>
      <c r="E42" s="142" t="s">
        <v>16</v>
      </c>
      <c r="F42" s="125">
        <f>H42</f>
        <v>14000</v>
      </c>
      <c r="G42" s="125"/>
      <c r="H42" s="166">
        <f>H43</f>
        <v>14000</v>
      </c>
    </row>
    <row r="43" spans="1:8" s="18" customFormat="1" ht="18.75" customHeight="1">
      <c r="A43" s="28"/>
      <c r="B43" s="30"/>
      <c r="C43" s="41"/>
      <c r="D43" s="41"/>
      <c r="E43" s="104" t="s">
        <v>104</v>
      </c>
      <c r="F43" s="125">
        <f>H43</f>
        <v>14000</v>
      </c>
      <c r="G43" s="125"/>
      <c r="H43" s="166">
        <f>H45</f>
        <v>14000</v>
      </c>
    </row>
    <row r="44" spans="1:8" s="18" customFormat="1" ht="18.75" customHeight="1">
      <c r="A44" s="28"/>
      <c r="B44" s="30"/>
      <c r="C44" s="41"/>
      <c r="D44" s="41"/>
      <c r="E44" s="104" t="s">
        <v>102</v>
      </c>
      <c r="F44" s="125"/>
      <c r="G44" s="125"/>
      <c r="H44" s="166"/>
    </row>
    <row r="45" spans="1:8" s="18" customFormat="1" ht="18.75" customHeight="1">
      <c r="A45" s="28"/>
      <c r="B45" s="30"/>
      <c r="C45" s="41"/>
      <c r="D45" s="41"/>
      <c r="E45" s="143" t="s">
        <v>105</v>
      </c>
      <c r="F45" s="125">
        <f>H45</f>
        <v>14000</v>
      </c>
      <c r="G45" s="125"/>
      <c r="H45" s="166">
        <f>H46+H49</f>
        <v>14000</v>
      </c>
    </row>
    <row r="46" spans="1:8" s="18" customFormat="1" ht="18.75" customHeight="1">
      <c r="A46" s="28"/>
      <c r="B46" s="30"/>
      <c r="C46" s="41"/>
      <c r="D46" s="41"/>
      <c r="E46" s="143" t="s">
        <v>106</v>
      </c>
      <c r="F46" s="125">
        <f>H46</f>
        <v>13350</v>
      </c>
      <c r="G46" s="125"/>
      <c r="H46" s="166">
        <f>H48</f>
        <v>13350</v>
      </c>
    </row>
    <row r="47" spans="1:8" s="18" customFormat="1" ht="18.75" customHeight="1">
      <c r="A47" s="28"/>
      <c r="B47" s="30"/>
      <c r="C47" s="41"/>
      <c r="D47" s="41"/>
      <c r="E47" s="138" t="s">
        <v>62</v>
      </c>
      <c r="F47" s="125"/>
      <c r="G47" s="125"/>
      <c r="H47" s="166"/>
    </row>
    <row r="48" spans="1:8" s="18" customFormat="1" ht="18.75" customHeight="1">
      <c r="A48" s="28"/>
      <c r="B48" s="30"/>
      <c r="C48" s="41"/>
      <c r="D48" s="41"/>
      <c r="E48" s="143" t="s">
        <v>163</v>
      </c>
      <c r="F48" s="125">
        <f>H48</f>
        <v>13350</v>
      </c>
      <c r="G48" s="125"/>
      <c r="H48" s="166">
        <v>13350</v>
      </c>
    </row>
    <row r="49" spans="1:8" s="18" customFormat="1" ht="18.75" customHeight="1">
      <c r="A49" s="28"/>
      <c r="B49" s="30"/>
      <c r="C49" s="41"/>
      <c r="D49" s="41"/>
      <c r="E49" s="143" t="s">
        <v>109</v>
      </c>
      <c r="F49" s="125">
        <f>H49</f>
        <v>650</v>
      </c>
      <c r="G49" s="125"/>
      <c r="H49" s="166">
        <f>H51</f>
        <v>650</v>
      </c>
    </row>
    <row r="50" spans="1:8" s="18" customFormat="1" ht="22.5" customHeight="1">
      <c r="A50" s="28"/>
      <c r="B50" s="30"/>
      <c r="C50" s="41"/>
      <c r="D50" s="41"/>
      <c r="E50" s="149" t="s">
        <v>62</v>
      </c>
      <c r="F50" s="125"/>
      <c r="G50" s="125"/>
      <c r="H50" s="166"/>
    </row>
    <row r="51" spans="1:8" s="18" customFormat="1" ht="18.75" customHeight="1">
      <c r="A51" s="28"/>
      <c r="B51" s="30"/>
      <c r="C51" s="41"/>
      <c r="D51" s="41"/>
      <c r="E51" s="143" t="s">
        <v>19</v>
      </c>
      <c r="F51" s="125">
        <f>H51</f>
        <v>650</v>
      </c>
      <c r="G51" s="125"/>
      <c r="H51" s="166">
        <v>650</v>
      </c>
    </row>
    <row r="52" spans="1:8" s="18" customFormat="1" ht="36" customHeight="1">
      <c r="A52" s="86">
        <v>2490</v>
      </c>
      <c r="B52" s="29" t="s">
        <v>6</v>
      </c>
      <c r="C52" s="40">
        <v>9</v>
      </c>
      <c r="D52" s="40">
        <v>0</v>
      </c>
      <c r="E52" s="183" t="s">
        <v>190</v>
      </c>
      <c r="F52" s="125">
        <f>H52</f>
        <v>-3000</v>
      </c>
      <c r="G52" s="125"/>
      <c r="H52" s="166">
        <f>H54</f>
        <v>-3000</v>
      </c>
    </row>
    <row r="53" spans="1:8" s="18" customFormat="1" ht="18.75" customHeight="1">
      <c r="A53" s="86"/>
      <c r="B53" s="29"/>
      <c r="C53" s="40"/>
      <c r="D53" s="40"/>
      <c r="E53" s="99" t="s">
        <v>62</v>
      </c>
      <c r="F53" s="125"/>
      <c r="G53" s="125"/>
      <c r="H53" s="166"/>
    </row>
    <row r="54" spans="1:8" s="18" customFormat="1" ht="27.75" customHeight="1">
      <c r="A54" s="86">
        <v>2491</v>
      </c>
      <c r="B54" s="29" t="s">
        <v>6</v>
      </c>
      <c r="C54" s="40">
        <v>9</v>
      </c>
      <c r="D54" s="40">
        <v>1</v>
      </c>
      <c r="E54" s="121" t="s">
        <v>190</v>
      </c>
      <c r="F54" s="125">
        <f>H54</f>
        <v>-3000</v>
      </c>
      <c r="G54" s="125"/>
      <c r="H54" s="166">
        <f>H56</f>
        <v>-3000</v>
      </c>
    </row>
    <row r="55" spans="1:8" s="18" customFormat="1" ht="32.25" customHeight="1">
      <c r="A55" s="28"/>
      <c r="B55" s="30"/>
      <c r="C55" s="41"/>
      <c r="D55" s="41"/>
      <c r="E55" s="99" t="s">
        <v>67</v>
      </c>
      <c r="F55" s="125"/>
      <c r="G55" s="125"/>
      <c r="H55" s="166"/>
    </row>
    <row r="56" spans="1:8" s="18" customFormat="1" ht="30.75" customHeight="1">
      <c r="A56" s="28"/>
      <c r="B56" s="30"/>
      <c r="C56" s="41"/>
      <c r="D56" s="41"/>
      <c r="E56" s="105" t="s">
        <v>203</v>
      </c>
      <c r="F56" s="125">
        <f>H56</f>
        <v>-3000</v>
      </c>
      <c r="G56" s="125"/>
      <c r="H56" s="166">
        <f>H58+H60</f>
        <v>-3000</v>
      </c>
    </row>
    <row r="57" spans="1:8" s="18" customFormat="1" ht="18.75" customHeight="1">
      <c r="A57" s="28"/>
      <c r="B57" s="30"/>
      <c r="C57" s="41"/>
      <c r="D57" s="41"/>
      <c r="E57" s="104" t="s">
        <v>20</v>
      </c>
      <c r="F57" s="125"/>
      <c r="G57" s="125"/>
      <c r="H57" s="166"/>
    </row>
    <row r="58" spans="1:8" s="18" customFormat="1" ht="29.25" customHeight="1">
      <c r="A58" s="28"/>
      <c r="B58" s="30"/>
      <c r="C58" s="41"/>
      <c r="D58" s="41"/>
      <c r="E58" s="105" t="s">
        <v>204</v>
      </c>
      <c r="F58" s="125">
        <f>H58</f>
        <v>-1000</v>
      </c>
      <c r="G58" s="125"/>
      <c r="H58" s="166">
        <f>H59</f>
        <v>-1000</v>
      </c>
    </row>
    <row r="59" spans="1:8" s="18" customFormat="1" ht="18.75" customHeight="1">
      <c r="A59" s="28"/>
      <c r="B59" s="30"/>
      <c r="C59" s="41"/>
      <c r="D59" s="41"/>
      <c r="E59" s="104" t="s">
        <v>205</v>
      </c>
      <c r="F59" s="125">
        <f>H59</f>
        <v>-1000</v>
      </c>
      <c r="G59" s="125"/>
      <c r="H59" s="166">
        <v>-1000</v>
      </c>
    </row>
    <row r="60" spans="1:8" s="18" customFormat="1" ht="18.75" customHeight="1">
      <c r="A60" s="28"/>
      <c r="B60" s="30"/>
      <c r="C60" s="41"/>
      <c r="D60" s="41"/>
      <c r="E60" s="105" t="s">
        <v>206</v>
      </c>
      <c r="F60" s="125">
        <f>H60</f>
        <v>-2000</v>
      </c>
      <c r="G60" s="125"/>
      <c r="H60" s="166">
        <f>H62</f>
        <v>-2000</v>
      </c>
    </row>
    <row r="61" spans="1:8" s="18" customFormat="1" ht="18.75" customHeight="1">
      <c r="A61" s="28"/>
      <c r="B61" s="30"/>
      <c r="C61" s="41"/>
      <c r="D61" s="41"/>
      <c r="E61" s="104" t="s">
        <v>20</v>
      </c>
      <c r="F61" s="125"/>
      <c r="G61" s="125"/>
      <c r="H61" s="166"/>
    </row>
    <row r="62" spans="1:8" s="18" customFormat="1" ht="18.75" customHeight="1">
      <c r="A62" s="28"/>
      <c r="B62" s="30"/>
      <c r="C62" s="41"/>
      <c r="D62" s="41"/>
      <c r="E62" s="104" t="s">
        <v>201</v>
      </c>
      <c r="F62" s="125">
        <f>H62</f>
        <v>-2000</v>
      </c>
      <c r="G62" s="125"/>
      <c r="H62" s="166">
        <v>-2000</v>
      </c>
    </row>
    <row r="63" spans="1:8" s="18" customFormat="1" ht="30" customHeight="1">
      <c r="A63" s="140">
        <v>2500</v>
      </c>
      <c r="B63" s="29" t="s">
        <v>7</v>
      </c>
      <c r="C63" s="40">
        <v>0</v>
      </c>
      <c r="D63" s="40">
        <v>0</v>
      </c>
      <c r="E63" s="137" t="s">
        <v>110</v>
      </c>
      <c r="F63" s="125">
        <f>G63</f>
        <v>3500</v>
      </c>
      <c r="G63" s="125">
        <f>G64</f>
        <v>3500</v>
      </c>
      <c r="H63" s="166"/>
    </row>
    <row r="64" spans="1:8" s="18" customFormat="1" ht="27" customHeight="1">
      <c r="A64" s="86">
        <v>2510</v>
      </c>
      <c r="B64" s="29" t="s">
        <v>7</v>
      </c>
      <c r="C64" s="40">
        <v>1</v>
      </c>
      <c r="D64" s="40">
        <v>0</v>
      </c>
      <c r="E64" s="144" t="s">
        <v>99</v>
      </c>
      <c r="F64" s="125">
        <f>G64</f>
        <v>3500</v>
      </c>
      <c r="G64" s="125">
        <f>G66</f>
        <v>3500</v>
      </c>
      <c r="H64" s="166"/>
    </row>
    <row r="65" spans="1:8" s="18" customFormat="1" ht="24" customHeight="1">
      <c r="A65" s="86"/>
      <c r="B65" s="29"/>
      <c r="C65" s="40"/>
      <c r="D65" s="40"/>
      <c r="E65" s="138" t="s">
        <v>62</v>
      </c>
      <c r="F65" s="125"/>
      <c r="G65" s="125"/>
      <c r="H65" s="166"/>
    </row>
    <row r="66" spans="1:8" s="18" customFormat="1" ht="24" customHeight="1">
      <c r="A66" s="86">
        <v>2511</v>
      </c>
      <c r="B66" s="29" t="s">
        <v>7</v>
      </c>
      <c r="C66" s="40">
        <v>1</v>
      </c>
      <c r="D66" s="40">
        <v>1</v>
      </c>
      <c r="E66" s="139" t="s">
        <v>99</v>
      </c>
      <c r="F66" s="125">
        <f>G66</f>
        <v>3500</v>
      </c>
      <c r="G66" s="125">
        <f>G68</f>
        <v>3500</v>
      </c>
      <c r="H66" s="166"/>
    </row>
    <row r="67" spans="1:8" s="18" customFormat="1" ht="30" customHeight="1">
      <c r="A67" s="28"/>
      <c r="B67" s="30"/>
      <c r="C67" s="41"/>
      <c r="D67" s="41"/>
      <c r="E67" s="138" t="s">
        <v>67</v>
      </c>
      <c r="F67" s="125"/>
      <c r="G67" s="125"/>
      <c r="H67" s="166"/>
    </row>
    <row r="68" spans="1:8" s="18" customFormat="1" ht="23.25" customHeight="1">
      <c r="A68" s="28"/>
      <c r="B68" s="30"/>
      <c r="C68" s="41"/>
      <c r="D68" s="41"/>
      <c r="E68" s="141" t="s">
        <v>16</v>
      </c>
      <c r="F68" s="125">
        <f>G68</f>
        <v>3500</v>
      </c>
      <c r="G68" s="125">
        <f>G69</f>
        <v>3500</v>
      </c>
      <c r="H68" s="166"/>
    </row>
    <row r="69" spans="1:8" s="18" customFormat="1" ht="21.75" customHeight="1">
      <c r="A69" s="28"/>
      <c r="B69" s="30"/>
      <c r="C69" s="41"/>
      <c r="D69" s="41"/>
      <c r="E69" s="141" t="s">
        <v>17</v>
      </c>
      <c r="F69" s="125">
        <f>G69</f>
        <v>3500</v>
      </c>
      <c r="G69" s="125">
        <f>G70</f>
        <v>3500</v>
      </c>
      <c r="H69" s="166"/>
    </row>
    <row r="70" spans="1:8" s="18" customFormat="1" ht="25.5" customHeight="1">
      <c r="A70" s="28"/>
      <c r="B70" s="30"/>
      <c r="C70" s="41"/>
      <c r="D70" s="41"/>
      <c r="E70" s="139" t="s">
        <v>21</v>
      </c>
      <c r="F70" s="125">
        <f>G70</f>
        <v>3500</v>
      </c>
      <c r="G70" s="125">
        <f>G72</f>
        <v>3500</v>
      </c>
      <c r="H70" s="166"/>
    </row>
    <row r="71" spans="1:8" s="18" customFormat="1" ht="18.75" customHeight="1">
      <c r="A71" s="28"/>
      <c r="B71" s="30"/>
      <c r="C71" s="41"/>
      <c r="D71" s="41"/>
      <c r="E71" s="138" t="s">
        <v>20</v>
      </c>
      <c r="F71" s="125"/>
      <c r="G71" s="125"/>
      <c r="H71" s="166"/>
    </row>
    <row r="72" spans="1:8" s="18" customFormat="1" ht="25.5" customHeight="1">
      <c r="A72" s="28"/>
      <c r="B72" s="30"/>
      <c r="C72" s="41"/>
      <c r="D72" s="41"/>
      <c r="E72" s="139" t="s">
        <v>22</v>
      </c>
      <c r="F72" s="125">
        <f>G72</f>
        <v>3500</v>
      </c>
      <c r="G72" s="125">
        <f>G74</f>
        <v>3500</v>
      </c>
      <c r="H72" s="166"/>
    </row>
    <row r="73" spans="1:8" s="18" customFormat="1" ht="21" customHeight="1">
      <c r="A73" s="28"/>
      <c r="B73" s="30"/>
      <c r="C73" s="41"/>
      <c r="D73" s="41"/>
      <c r="E73" s="138" t="s">
        <v>62</v>
      </c>
      <c r="F73" s="125"/>
      <c r="G73" s="125"/>
      <c r="H73" s="166"/>
    </row>
    <row r="74" spans="1:8" s="18" customFormat="1" ht="28.5" customHeight="1">
      <c r="A74" s="28"/>
      <c r="B74" s="30"/>
      <c r="C74" s="41"/>
      <c r="D74" s="41"/>
      <c r="E74" s="149" t="s">
        <v>23</v>
      </c>
      <c r="F74" s="125">
        <f>G74</f>
        <v>3500</v>
      </c>
      <c r="G74" s="125">
        <v>3500</v>
      </c>
      <c r="H74" s="166"/>
    </row>
    <row r="75" spans="1:8" s="18" customFormat="1" ht="30" customHeight="1">
      <c r="A75" s="86">
        <v>2800</v>
      </c>
      <c r="B75" s="29" t="s">
        <v>60</v>
      </c>
      <c r="C75" s="40">
        <v>0</v>
      </c>
      <c r="D75" s="40">
        <v>0</v>
      </c>
      <c r="E75" s="145" t="s">
        <v>24</v>
      </c>
      <c r="F75" s="125">
        <f>G75+H75</f>
        <v>25500</v>
      </c>
      <c r="G75" s="125">
        <f>G76</f>
        <v>19500</v>
      </c>
      <c r="H75" s="166">
        <f>H85</f>
        <v>6000</v>
      </c>
    </row>
    <row r="76" spans="1:8" s="18" customFormat="1" ht="24.75" customHeight="1">
      <c r="A76" s="86">
        <v>2820</v>
      </c>
      <c r="B76" s="29" t="s">
        <v>8</v>
      </c>
      <c r="C76" s="40">
        <v>2</v>
      </c>
      <c r="D76" s="40">
        <v>0</v>
      </c>
      <c r="E76" s="153" t="s">
        <v>68</v>
      </c>
      <c r="F76" s="125">
        <f>G76</f>
        <v>19500</v>
      </c>
      <c r="G76" s="125">
        <f>G78+G85</f>
        <v>19500</v>
      </c>
      <c r="H76" s="166"/>
    </row>
    <row r="77" spans="1:8" s="18" customFormat="1" ht="20.25" customHeight="1">
      <c r="A77" s="86"/>
      <c r="B77" s="29"/>
      <c r="C77" s="40"/>
      <c r="D77" s="40"/>
      <c r="E77" s="138" t="s">
        <v>62</v>
      </c>
      <c r="F77" s="125"/>
      <c r="G77" s="125"/>
      <c r="H77" s="166"/>
    </row>
    <row r="78" spans="1:8" s="18" customFormat="1" ht="21.75" customHeight="1">
      <c r="A78" s="86">
        <v>2821</v>
      </c>
      <c r="B78" s="29" t="s">
        <v>8</v>
      </c>
      <c r="C78" s="40">
        <v>2</v>
      </c>
      <c r="D78" s="40">
        <v>1</v>
      </c>
      <c r="E78" s="141" t="s">
        <v>69</v>
      </c>
      <c r="F78" s="125">
        <f>G78</f>
        <v>238</v>
      </c>
      <c r="G78" s="125">
        <f>G80</f>
        <v>238</v>
      </c>
      <c r="H78" s="166"/>
    </row>
    <row r="79" spans="1:8" s="18" customFormat="1" ht="30" customHeight="1">
      <c r="A79" s="28"/>
      <c r="B79" s="30"/>
      <c r="C79" s="41"/>
      <c r="D79" s="41"/>
      <c r="E79" s="138" t="s">
        <v>67</v>
      </c>
      <c r="F79" s="125"/>
      <c r="G79" s="125"/>
      <c r="H79" s="166"/>
    </row>
    <row r="80" spans="1:8" s="18" customFormat="1" ht="22.5" customHeight="1">
      <c r="A80" s="28"/>
      <c r="B80" s="30"/>
      <c r="C80" s="41"/>
      <c r="D80" s="41"/>
      <c r="E80" s="141" t="s">
        <v>16</v>
      </c>
      <c r="F80" s="125">
        <f>G80</f>
        <v>238</v>
      </c>
      <c r="G80" s="125">
        <f>G81</f>
        <v>238</v>
      </c>
      <c r="H80" s="166"/>
    </row>
    <row r="81" spans="1:8" s="18" customFormat="1" ht="23.25" customHeight="1">
      <c r="A81" s="28"/>
      <c r="B81" s="30"/>
      <c r="C81" s="41"/>
      <c r="D81" s="41"/>
      <c r="E81" s="141" t="s">
        <v>17</v>
      </c>
      <c r="F81" s="125">
        <f>G81</f>
        <v>238</v>
      </c>
      <c r="G81" s="125">
        <f>G82</f>
        <v>238</v>
      </c>
      <c r="H81" s="166"/>
    </row>
    <row r="82" spans="1:8" s="18" customFormat="1" ht="30" customHeight="1">
      <c r="A82" s="136"/>
      <c r="B82" s="95"/>
      <c r="C82" s="96"/>
      <c r="D82" s="97"/>
      <c r="E82" s="150" t="s">
        <v>111</v>
      </c>
      <c r="F82" s="125">
        <f>G82</f>
        <v>238</v>
      </c>
      <c r="G82" s="125">
        <f>G83</f>
        <v>238</v>
      </c>
      <c r="H82" s="166"/>
    </row>
    <row r="83" spans="1:8" s="18" customFormat="1" ht="30" customHeight="1">
      <c r="A83" s="136"/>
      <c r="B83" s="95"/>
      <c r="C83" s="96"/>
      <c r="D83" s="97"/>
      <c r="E83" s="151" t="s">
        <v>125</v>
      </c>
      <c r="F83" s="125">
        <f>G83</f>
        <v>238</v>
      </c>
      <c r="G83" s="125">
        <f>G84</f>
        <v>238</v>
      </c>
      <c r="H83" s="166"/>
    </row>
    <row r="84" spans="1:8" s="18" customFormat="1" ht="30" customHeight="1">
      <c r="A84" s="136"/>
      <c r="B84" s="95"/>
      <c r="C84" s="96"/>
      <c r="D84" s="97"/>
      <c r="E84" s="152" t="s">
        <v>132</v>
      </c>
      <c r="F84" s="125">
        <f>G84</f>
        <v>238</v>
      </c>
      <c r="G84" s="125">
        <v>238</v>
      </c>
      <c r="H84" s="166"/>
    </row>
    <row r="85" spans="1:8" s="18" customFormat="1" ht="30" customHeight="1">
      <c r="A85" s="86">
        <v>2824</v>
      </c>
      <c r="B85" s="29" t="s">
        <v>8</v>
      </c>
      <c r="C85" s="40">
        <v>2</v>
      </c>
      <c r="D85" s="179">
        <v>4</v>
      </c>
      <c r="E85" s="145" t="s">
        <v>136</v>
      </c>
      <c r="F85" s="125">
        <f>G85+H85</f>
        <v>25262</v>
      </c>
      <c r="G85" s="125">
        <f>G87</f>
        <v>19262</v>
      </c>
      <c r="H85" s="166">
        <f>H99</f>
        <v>6000</v>
      </c>
    </row>
    <row r="86" spans="1:8" s="18" customFormat="1" ht="30" customHeight="1">
      <c r="A86" s="28"/>
      <c r="B86" s="30"/>
      <c r="C86" s="41"/>
      <c r="D86" s="41"/>
      <c r="E86" s="99" t="s">
        <v>67</v>
      </c>
      <c r="F86" s="125"/>
      <c r="G86" s="125"/>
      <c r="H86" s="166"/>
    </row>
    <row r="87" spans="1:8" s="18" customFormat="1" ht="30" customHeight="1">
      <c r="A87" s="28"/>
      <c r="B87" s="30"/>
      <c r="C87" s="41"/>
      <c r="D87" s="41"/>
      <c r="E87" s="141" t="s">
        <v>16</v>
      </c>
      <c r="F87" s="125">
        <f>G87</f>
        <v>19262</v>
      </c>
      <c r="G87" s="125">
        <f>G88</f>
        <v>19262</v>
      </c>
      <c r="H87" s="166"/>
    </row>
    <row r="88" spans="1:8" s="18" customFormat="1" ht="30" customHeight="1">
      <c r="A88" s="28"/>
      <c r="B88" s="30"/>
      <c r="C88" s="41"/>
      <c r="D88" s="41"/>
      <c r="E88" s="141" t="s">
        <v>17</v>
      </c>
      <c r="F88" s="125">
        <f>G88</f>
        <v>19262</v>
      </c>
      <c r="G88" s="125">
        <f>G89</f>
        <v>19262</v>
      </c>
      <c r="H88" s="166"/>
    </row>
    <row r="89" spans="1:8" s="18" customFormat="1" ht="30" customHeight="1">
      <c r="A89" s="28"/>
      <c r="B89" s="30"/>
      <c r="C89" s="41"/>
      <c r="D89" s="41"/>
      <c r="E89" s="141" t="s">
        <v>101</v>
      </c>
      <c r="F89" s="125">
        <f>G89</f>
        <v>19262</v>
      </c>
      <c r="G89" s="125">
        <f>G91+G95</f>
        <v>19262</v>
      </c>
      <c r="H89" s="166"/>
    </row>
    <row r="90" spans="1:8" s="18" customFormat="1" ht="23.25" customHeight="1">
      <c r="A90" s="28"/>
      <c r="B90" s="30"/>
      <c r="C90" s="41"/>
      <c r="D90" s="41"/>
      <c r="E90" s="142" t="s">
        <v>102</v>
      </c>
      <c r="F90" s="125"/>
      <c r="G90" s="125"/>
      <c r="H90" s="166"/>
    </row>
    <row r="91" spans="1:8" s="18" customFormat="1" ht="30" customHeight="1">
      <c r="A91" s="28"/>
      <c r="B91" s="30"/>
      <c r="C91" s="41"/>
      <c r="D91" s="41"/>
      <c r="E91" s="105" t="s">
        <v>103</v>
      </c>
      <c r="F91" s="125">
        <f>G91</f>
        <v>11485.5</v>
      </c>
      <c r="G91" s="125">
        <f>G93+G94</f>
        <v>11485.5</v>
      </c>
      <c r="H91" s="166"/>
    </row>
    <row r="92" spans="1:8" s="18" customFormat="1" ht="22.5" customHeight="1">
      <c r="A92" s="86"/>
      <c r="B92" s="29"/>
      <c r="C92" s="40"/>
      <c r="D92" s="179"/>
      <c r="E92" s="143" t="s">
        <v>62</v>
      </c>
      <c r="F92" s="125"/>
      <c r="G92" s="125"/>
      <c r="H92" s="166"/>
    </row>
    <row r="93" spans="1:8" s="18" customFormat="1" ht="24.75" customHeight="1">
      <c r="A93" s="28"/>
      <c r="B93" s="30"/>
      <c r="C93" s="41"/>
      <c r="D93" s="41"/>
      <c r="E93" s="143" t="s">
        <v>164</v>
      </c>
      <c r="F93" s="125">
        <f>G93</f>
        <v>2500</v>
      </c>
      <c r="G93" s="125">
        <v>2500</v>
      </c>
      <c r="H93" s="166"/>
    </row>
    <row r="94" spans="1:8" s="18" customFormat="1" ht="21.75" customHeight="1">
      <c r="A94" s="28"/>
      <c r="B94" s="30"/>
      <c r="C94" s="41"/>
      <c r="D94" s="41"/>
      <c r="E94" s="143" t="s">
        <v>144</v>
      </c>
      <c r="F94" s="125">
        <f>G94</f>
        <v>8985.5</v>
      </c>
      <c r="G94" s="125">
        <v>8985.5</v>
      </c>
      <c r="H94" s="166"/>
    </row>
    <row r="95" spans="1:8" s="18" customFormat="1" ht="21" customHeight="1">
      <c r="A95" s="28"/>
      <c r="B95" s="30"/>
      <c r="C95" s="41"/>
      <c r="D95" s="41"/>
      <c r="E95" s="145" t="s">
        <v>138</v>
      </c>
      <c r="F95" s="125">
        <f>G95</f>
        <v>7776.5</v>
      </c>
      <c r="G95" s="125">
        <f>G97+G98</f>
        <v>7776.5</v>
      </c>
      <c r="H95" s="166"/>
    </row>
    <row r="96" spans="1:8" s="18" customFormat="1" ht="18" customHeight="1">
      <c r="A96" s="28"/>
      <c r="B96" s="30"/>
      <c r="C96" s="41"/>
      <c r="D96" s="41"/>
      <c r="E96" s="177" t="s">
        <v>62</v>
      </c>
      <c r="F96" s="125"/>
      <c r="G96" s="125"/>
      <c r="H96" s="166"/>
    </row>
    <row r="97" spans="1:8" s="18" customFormat="1" ht="22.5" customHeight="1">
      <c r="A97" s="28"/>
      <c r="B97" s="30"/>
      <c r="C97" s="41"/>
      <c r="D97" s="41"/>
      <c r="E97" s="104" t="s">
        <v>165</v>
      </c>
      <c r="F97" s="125">
        <f>G97</f>
        <v>2776.5</v>
      </c>
      <c r="G97" s="125">
        <v>2776.5</v>
      </c>
      <c r="H97" s="166"/>
    </row>
    <row r="98" spans="1:8" s="18" customFormat="1" ht="24.75" customHeight="1">
      <c r="A98" s="140"/>
      <c r="B98" s="29"/>
      <c r="C98" s="40"/>
      <c r="D98" s="40"/>
      <c r="E98" s="104" t="s">
        <v>139</v>
      </c>
      <c r="F98" s="125">
        <f>G98</f>
        <v>5000</v>
      </c>
      <c r="G98" s="125">
        <v>5000</v>
      </c>
      <c r="H98" s="166"/>
    </row>
    <row r="99" spans="1:8" s="18" customFormat="1" ht="24.75" customHeight="1">
      <c r="A99" s="140"/>
      <c r="B99" s="29"/>
      <c r="C99" s="40"/>
      <c r="D99" s="40"/>
      <c r="E99" s="142" t="s">
        <v>16</v>
      </c>
      <c r="F99" s="125">
        <f>H99</f>
        <v>6000</v>
      </c>
      <c r="G99" s="125"/>
      <c r="H99" s="166">
        <f>H100</f>
        <v>6000</v>
      </c>
    </row>
    <row r="100" spans="1:8" s="18" customFormat="1" ht="24.75" customHeight="1">
      <c r="A100" s="140"/>
      <c r="B100" s="29"/>
      <c r="C100" s="40"/>
      <c r="D100" s="40"/>
      <c r="E100" s="104" t="s">
        <v>104</v>
      </c>
      <c r="F100" s="125">
        <f>H100</f>
        <v>6000</v>
      </c>
      <c r="G100" s="125"/>
      <c r="H100" s="166">
        <f>H102</f>
        <v>6000</v>
      </c>
    </row>
    <row r="101" spans="1:8" s="18" customFormat="1" ht="24.75" customHeight="1">
      <c r="A101" s="140"/>
      <c r="B101" s="29"/>
      <c r="C101" s="40"/>
      <c r="D101" s="40"/>
      <c r="E101" s="104" t="s">
        <v>102</v>
      </c>
      <c r="F101" s="125"/>
      <c r="G101" s="125"/>
      <c r="H101" s="166"/>
    </row>
    <row r="102" spans="1:8" s="18" customFormat="1" ht="24.75" customHeight="1">
      <c r="A102" s="140"/>
      <c r="B102" s="29"/>
      <c r="C102" s="40"/>
      <c r="D102" s="40"/>
      <c r="E102" s="143" t="s">
        <v>105</v>
      </c>
      <c r="F102" s="125">
        <f>H102</f>
        <v>6000</v>
      </c>
      <c r="G102" s="125"/>
      <c r="H102" s="166">
        <f>H103</f>
        <v>6000</v>
      </c>
    </row>
    <row r="103" spans="1:8" s="18" customFormat="1" ht="24.75" customHeight="1">
      <c r="A103" s="140"/>
      <c r="B103" s="29"/>
      <c r="C103" s="40"/>
      <c r="D103" s="40"/>
      <c r="E103" s="143" t="s">
        <v>106</v>
      </c>
      <c r="F103" s="125">
        <f>H103</f>
        <v>6000</v>
      </c>
      <c r="G103" s="125"/>
      <c r="H103" s="166">
        <v>6000</v>
      </c>
    </row>
    <row r="104" spans="1:8" s="18" customFormat="1" ht="28.5" customHeight="1">
      <c r="A104" s="140">
        <v>2900</v>
      </c>
      <c r="B104" s="29" t="s">
        <v>9</v>
      </c>
      <c r="C104" s="40">
        <v>0</v>
      </c>
      <c r="D104" s="40">
        <v>0</v>
      </c>
      <c r="E104" s="137" t="s">
        <v>113</v>
      </c>
      <c r="F104" s="125">
        <f>H104</f>
        <v>14000</v>
      </c>
      <c r="G104" s="125"/>
      <c r="H104" s="166">
        <f>H106</f>
        <v>14000</v>
      </c>
    </row>
    <row r="105" spans="1:8" s="18" customFormat="1" ht="28.5" customHeight="1">
      <c r="A105" s="86"/>
      <c r="B105" s="29"/>
      <c r="C105" s="40"/>
      <c r="D105" s="40"/>
      <c r="E105" s="138" t="s">
        <v>61</v>
      </c>
      <c r="F105" s="125"/>
      <c r="G105" s="125"/>
      <c r="H105" s="166"/>
    </row>
    <row r="106" spans="1:8" s="18" customFormat="1" ht="28.5" customHeight="1">
      <c r="A106" s="86">
        <v>2910</v>
      </c>
      <c r="B106" s="29" t="s">
        <v>9</v>
      </c>
      <c r="C106" s="40">
        <v>1</v>
      </c>
      <c r="D106" s="40">
        <v>0</v>
      </c>
      <c r="E106" s="144" t="s">
        <v>98</v>
      </c>
      <c r="F106" s="125">
        <f>G106+H106</f>
        <v>14000</v>
      </c>
      <c r="G106" s="125"/>
      <c r="H106" s="166">
        <f>H108</f>
        <v>14000</v>
      </c>
    </row>
    <row r="107" spans="1:8" s="18" customFormat="1" ht="28.5" customHeight="1">
      <c r="A107" s="86"/>
      <c r="B107" s="29"/>
      <c r="C107" s="40"/>
      <c r="D107" s="40"/>
      <c r="E107" s="138" t="s">
        <v>62</v>
      </c>
      <c r="F107" s="125"/>
      <c r="G107" s="125"/>
      <c r="H107" s="166"/>
    </row>
    <row r="108" spans="1:8" s="18" customFormat="1" ht="28.5" customHeight="1">
      <c r="A108" s="86">
        <v>2911</v>
      </c>
      <c r="B108" s="29" t="s">
        <v>9</v>
      </c>
      <c r="C108" s="40">
        <v>1</v>
      </c>
      <c r="D108" s="40">
        <v>1</v>
      </c>
      <c r="E108" s="141" t="s">
        <v>70</v>
      </c>
      <c r="F108" s="125">
        <f>G108+H108</f>
        <v>14000</v>
      </c>
      <c r="G108" s="125"/>
      <c r="H108" s="166">
        <f>H110</f>
        <v>14000</v>
      </c>
    </row>
    <row r="109" spans="1:8" s="18" customFormat="1" ht="28.5" customHeight="1">
      <c r="A109" s="28"/>
      <c r="B109" s="30"/>
      <c r="C109" s="41"/>
      <c r="D109" s="41"/>
      <c r="E109" s="139" t="s">
        <v>67</v>
      </c>
      <c r="F109" s="125"/>
      <c r="G109" s="125"/>
      <c r="H109" s="166"/>
    </row>
    <row r="110" spans="1:8" s="18" customFormat="1" ht="28.5" customHeight="1">
      <c r="A110" s="28"/>
      <c r="B110" s="30"/>
      <c r="C110" s="41"/>
      <c r="D110" s="41"/>
      <c r="E110" s="141" t="s">
        <v>16</v>
      </c>
      <c r="F110" s="125">
        <f>G110+H110</f>
        <v>14000</v>
      </c>
      <c r="G110" s="125"/>
      <c r="H110" s="166">
        <f>H111</f>
        <v>14000</v>
      </c>
    </row>
    <row r="111" spans="1:8" s="18" customFormat="1" ht="28.5" customHeight="1">
      <c r="A111" s="28"/>
      <c r="B111" s="30"/>
      <c r="C111" s="41"/>
      <c r="D111" s="41"/>
      <c r="E111" s="105" t="s">
        <v>104</v>
      </c>
      <c r="F111" s="125">
        <f>H111</f>
        <v>14000</v>
      </c>
      <c r="G111" s="125"/>
      <c r="H111" s="166">
        <f>H113</f>
        <v>14000</v>
      </c>
    </row>
    <row r="112" spans="1:8" s="18" customFormat="1" ht="21" customHeight="1">
      <c r="A112" s="28"/>
      <c r="B112" s="30"/>
      <c r="C112" s="41"/>
      <c r="D112" s="41"/>
      <c r="E112" s="104" t="s">
        <v>102</v>
      </c>
      <c r="F112" s="125"/>
      <c r="G112" s="125"/>
      <c r="H112" s="166"/>
    </row>
    <row r="113" spans="1:8" s="18" customFormat="1" ht="21" customHeight="1">
      <c r="A113" s="28"/>
      <c r="B113" s="30"/>
      <c r="C113" s="41"/>
      <c r="D113" s="41"/>
      <c r="E113" s="105" t="s">
        <v>105</v>
      </c>
      <c r="F113" s="125">
        <f>H113</f>
        <v>14000</v>
      </c>
      <c r="G113" s="125"/>
      <c r="H113" s="166">
        <f>H115</f>
        <v>14000</v>
      </c>
    </row>
    <row r="114" spans="1:8" s="18" customFormat="1" ht="18" customHeight="1">
      <c r="A114" s="28"/>
      <c r="B114" s="30"/>
      <c r="C114" s="41"/>
      <c r="D114" s="41"/>
      <c r="E114" s="104" t="s">
        <v>62</v>
      </c>
      <c r="F114" s="125"/>
      <c r="G114" s="125"/>
      <c r="H114" s="166"/>
    </row>
    <row r="115" spans="1:8" s="18" customFormat="1" ht="21" customHeight="1">
      <c r="A115" s="28"/>
      <c r="B115" s="30"/>
      <c r="C115" s="41"/>
      <c r="D115" s="41"/>
      <c r="E115" s="105" t="s">
        <v>108</v>
      </c>
      <c r="F115" s="125">
        <f>H115</f>
        <v>14000</v>
      </c>
      <c r="G115" s="125"/>
      <c r="H115" s="166">
        <f>H117</f>
        <v>14000</v>
      </c>
    </row>
    <row r="116" spans="1:8" s="18" customFormat="1" ht="21" customHeight="1">
      <c r="A116" s="28"/>
      <c r="B116" s="30"/>
      <c r="C116" s="41"/>
      <c r="D116" s="41"/>
      <c r="E116" s="161" t="s">
        <v>62</v>
      </c>
      <c r="F116" s="125"/>
      <c r="G116" s="125"/>
      <c r="H116" s="166"/>
    </row>
    <row r="117" spans="1:8" s="18" customFormat="1" ht="21" customHeight="1" thickBot="1">
      <c r="A117" s="169"/>
      <c r="B117" s="170"/>
      <c r="C117" s="171"/>
      <c r="D117" s="171"/>
      <c r="E117" s="194" t="s">
        <v>18</v>
      </c>
      <c r="F117" s="181">
        <f>H117</f>
        <v>14000</v>
      </c>
      <c r="G117" s="181"/>
      <c r="H117" s="182">
        <v>14000</v>
      </c>
    </row>
    <row r="118" spans="1:7" s="64" customFormat="1" ht="34.5" customHeight="1">
      <c r="A118" s="245" t="s">
        <v>150</v>
      </c>
      <c r="B118" s="245"/>
      <c r="C118" s="245"/>
      <c r="D118" s="245"/>
      <c r="E118" s="245"/>
      <c r="F118" s="245"/>
      <c r="G118" s="245"/>
    </row>
    <row r="119" spans="2:5" ht="15">
      <c r="B119" s="12"/>
      <c r="C119" s="10"/>
      <c r="D119" s="11"/>
      <c r="E119" s="5"/>
    </row>
    <row r="120" spans="2:4" ht="15">
      <c r="B120" s="12"/>
      <c r="C120" s="13"/>
      <c r="D120" s="14"/>
    </row>
    <row r="126" spans="5:8" ht="15">
      <c r="E126" s="89"/>
      <c r="H126" s="5"/>
    </row>
  </sheetData>
  <sheetProtection/>
  <mergeCells count="13">
    <mergeCell ref="B7:B8"/>
    <mergeCell ref="C7:C8"/>
    <mergeCell ref="D7:D8"/>
    <mergeCell ref="F1:H1"/>
    <mergeCell ref="A4:H4"/>
    <mergeCell ref="A5:H5"/>
    <mergeCell ref="E3:H3"/>
    <mergeCell ref="E2:H2"/>
    <mergeCell ref="A118:G118"/>
    <mergeCell ref="G7:H7"/>
    <mergeCell ref="A7:A8"/>
    <mergeCell ref="E7:E8"/>
    <mergeCell ref="F7:F8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2019-10-01T11:07:08Z</cp:lastPrinted>
  <dcterms:created xsi:type="dcterms:W3CDTF">1996-10-14T23:33:28Z</dcterms:created>
  <dcterms:modified xsi:type="dcterms:W3CDTF">2019-10-01T11:07:16Z</dcterms:modified>
  <cp:category/>
  <cp:version/>
  <cp:contentType/>
  <cp:contentStatus/>
</cp:coreProperties>
</file>