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atletika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<sst xmlns="http://schemas.openxmlformats.org/spreadsheetml/2006/main" count="40" uniqueCount="33">
  <si>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Հ/Հ</t>
  </si>
  <si>
    <t>Պաշտոնի անվանումը</t>
  </si>
  <si>
    <t>Միավորը</t>
  </si>
  <si>
    <t>Տնօրեն</t>
  </si>
  <si>
    <t>2-րդ կարգ</t>
  </si>
  <si>
    <t>3-րդ կարգ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</si>
  <si>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</si>
  <si>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</si>
  <si>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</si>
  <si>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</si>
  <si>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</si>
  <si>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</si>
  <si>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</si>
  <si>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</si>
  <si>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</si>
  <si>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</si>
  <si>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</si>
  <si>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</si>
  <si>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</si>
  <si>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</si>
  <si>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</si>
  <si>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Մարզիչ-մանկավարժ 1-ին կարգ</t>
  </si>
  <si>
    <t>Մարզիչ-մանկավարժ 2-րդ կարգ</t>
  </si>
  <si>
    <t xml:space="preserve">Բուժքույր </t>
  </si>
  <si>
    <t xml:space="preserve">Մարզիչ-մանկավարժ </t>
  </si>
  <si>
    <t>ԸՆԴԱՄԵՆԸ</t>
  </si>
  <si>
    <t>6,1</t>
  </si>
  <si>
    <t>6,2</t>
  </si>
  <si>
    <t>115280*</t>
  </si>
  <si>
    <t>Ծանոթություն՝       *-ով նշված դրույքաչափերը սահմանված են  01.01.1974 թ-ից հետո ծնվածների համար, իսկ մինչև 1974թ ծնվածների համար հաշվարկել 108020 դրամ դրույքաչափով։</t>
  </si>
  <si>
    <t>Հավելված N 2</t>
  </si>
  <si>
    <t xml:space="preserve">2024թ. Փետրվարի 14-ի թիվ     -Ա որոշման </t>
  </si>
  <si>
    <t>&lt;&lt; Կապանի բռնցքամարտի մասնագիտացված դպրոց&gt;&gt; համայնքային ոչ առևտրային կազմակերպության աշխատակիցների թվաքանակը, հաստիքացուցակը և պաշտոնային դրույքաչափերը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</si>
</sst>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֏_-;\-* #,##0\ _֏_-;_-* &quot;-&quot;\ _֏_-;_-@_-"/>
    <numFmt numFmtId="175" formatCode="_-* #,##0.00\ _֏_-;\-* #,##0.00\ _֏_-;_-* &quot;-&quot;??\ _֏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0"/>
    <numFmt numFmtId="192" formatCode="#,##0.0000"/>
    <numFmt numFmtId="193" formatCode="0.0000"/>
    <numFmt numFmtId="194" formatCode="0.00000"/>
    <numFmt numFmtId="195" formatCode="0.000"/>
    <numFmt numFmtId="196" formatCode="[$-FC19]d\ mmmm\ yyyy\ &quot;г.&quot;"/>
    <numFmt numFmtId="197" formatCode="[$-409]dddd\,\ mmmm\ d\,\ yyyy"/>
    <numFmt numFmtId="198" formatCode="[$-409]h:mm:ss\ AM/PM"/>
  </numFmts>
  <fonts count="41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A5" sqref="A5:G5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8" width="9.7109375" style="1" bestFit="1" customWidth="1"/>
    <col min="9" max="16384" width="9.140625" style="1" customWidth="1"/>
  </cols>
  <sheetData>
    <row r="1" spans="3:7" ht="14.25" customHeight="1">
      <c r="C1" s="21" t="s">
        <v>30</v>
      </c>
      <c r="D1" s="21"/>
      <c r="E1" s="21"/>
      <c r="F1" s="21"/>
      <c r="G1" s="21"/>
    </row>
    <row r="2" spans="3:7" ht="14.25" customHeight="1">
      <c r="C2" s="21" t="s">
        <v>20</v>
      </c>
      <c r="D2" s="21"/>
      <c r="E2" s="21"/>
      <c r="F2" s="21"/>
      <c r="G2" s="21"/>
    </row>
    <row r="3" spans="3:7" ht="14.25" customHeight="1">
      <c r="C3" s="21" t="s">
        <v>31</v>
      </c>
      <c r="D3" s="21"/>
      <c r="E3" s="21"/>
      <c r="F3" s="21"/>
      <c r="G3" s="21"/>
    </row>
    <row r="4" spans="3:5" ht="29.25" customHeight="1">
      <c r="C4" s="27"/>
      <c r="D4" s="27"/>
      <c r="E4" s="27"/>
    </row>
    <row r="5" spans="1:7" ht="57" customHeight="1">
      <c r="A5" s="21" t="s">
        <v>32</v>
      </c>
      <c r="B5" s="21"/>
      <c r="C5" s="21"/>
      <c r="D5" s="21"/>
      <c r="E5" s="21"/>
      <c r="F5" s="21"/>
      <c r="G5" s="21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10</v>
      </c>
      <c r="E7" s="4" t="s">
        <v>12</v>
      </c>
      <c r="F7" s="19" t="s">
        <v>10</v>
      </c>
      <c r="G7" s="18" t="s">
        <v>12</v>
      </c>
    </row>
    <row r="8" spans="1:7" ht="21.75" customHeight="1">
      <c r="A8" s="4" t="s">
        <v>13</v>
      </c>
      <c r="B8" s="9" t="s">
        <v>14</v>
      </c>
      <c r="C8" s="5"/>
      <c r="D8" s="5"/>
      <c r="E8" s="5"/>
      <c r="F8" s="11"/>
      <c r="G8" s="11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11">
        <v>212040</v>
      </c>
      <c r="G9" s="11">
        <f>F9*C9</f>
        <v>212040</v>
      </c>
    </row>
    <row r="10" spans="1:7" ht="21.75" customHeight="1">
      <c r="A10" s="5">
        <v>2</v>
      </c>
      <c r="B10" s="2" t="s">
        <v>11</v>
      </c>
      <c r="C10" s="5">
        <v>1</v>
      </c>
      <c r="D10" s="5">
        <v>71000</v>
      </c>
      <c r="E10" s="5">
        <f aca="true" t="shared" si="0" ref="E10:E15">D10*C10</f>
        <v>71000</v>
      </c>
      <c r="F10" s="11" t="s">
        <v>28</v>
      </c>
      <c r="G10" s="11">
        <v>115280</v>
      </c>
    </row>
    <row r="11" spans="1:7" ht="21.75" customHeight="1">
      <c r="A11" s="5">
        <v>3</v>
      </c>
      <c r="B11" s="2" t="s">
        <v>23</v>
      </c>
      <c r="C11" s="5">
        <v>1</v>
      </c>
      <c r="D11" s="5">
        <v>66200</v>
      </c>
      <c r="E11" s="5">
        <f t="shared" si="0"/>
        <v>66200</v>
      </c>
      <c r="F11" s="11" t="s">
        <v>28</v>
      </c>
      <c r="G11" s="11">
        <v>115280</v>
      </c>
    </row>
    <row r="12" spans="1:7" ht="21.75" customHeight="1">
      <c r="A12" s="5">
        <v>4</v>
      </c>
      <c r="B12" s="2" t="s">
        <v>6</v>
      </c>
      <c r="C12" s="5">
        <v>1</v>
      </c>
      <c r="D12" s="5">
        <v>66200</v>
      </c>
      <c r="E12" s="5">
        <f t="shared" si="0"/>
        <v>66200</v>
      </c>
      <c r="F12" s="11" t="s">
        <v>28</v>
      </c>
      <c r="G12" s="11">
        <v>115280</v>
      </c>
    </row>
    <row r="13" spans="1:7" ht="21.75" customHeight="1" hidden="1">
      <c r="A13" s="6" t="s">
        <v>26</v>
      </c>
      <c r="B13" s="2" t="s">
        <v>7</v>
      </c>
      <c r="C13" s="5">
        <v>1</v>
      </c>
      <c r="D13" s="5"/>
      <c r="E13" s="5"/>
      <c r="F13" s="11">
        <v>115280</v>
      </c>
      <c r="G13" s="11">
        <f>C13*F13</f>
        <v>115280</v>
      </c>
    </row>
    <row r="14" spans="1:7" ht="21.75" customHeight="1" hidden="1">
      <c r="A14" s="6" t="s">
        <v>27</v>
      </c>
      <c r="B14" s="2" t="s">
        <v>7</v>
      </c>
      <c r="C14" s="5">
        <v>1</v>
      </c>
      <c r="D14" s="5"/>
      <c r="E14" s="5"/>
      <c r="F14" s="11">
        <v>115280</v>
      </c>
      <c r="G14" s="11">
        <f>C14*F14</f>
        <v>115280</v>
      </c>
    </row>
    <row r="15" spans="1:7" ht="21.75" customHeight="1">
      <c r="A15" s="5">
        <v>5</v>
      </c>
      <c r="B15" s="2" t="s">
        <v>15</v>
      </c>
      <c r="C15" s="5">
        <v>1</v>
      </c>
      <c r="D15" s="5">
        <v>66200</v>
      </c>
      <c r="E15" s="5">
        <f t="shared" si="0"/>
        <v>66200</v>
      </c>
      <c r="F15" s="11" t="s">
        <v>28</v>
      </c>
      <c r="G15" s="11">
        <v>115280</v>
      </c>
    </row>
    <row r="16" spans="1:7" ht="21.75" customHeight="1">
      <c r="A16" s="5">
        <v>6</v>
      </c>
      <c r="B16" s="2" t="s">
        <v>8</v>
      </c>
      <c r="C16" s="5">
        <v>1</v>
      </c>
      <c r="D16" s="5" t="e">
        <f>#REF!+#REF!</f>
        <v>#REF!</v>
      </c>
      <c r="E16" s="5" t="e">
        <f>#REF!+#REF!</f>
        <v>#REF!</v>
      </c>
      <c r="F16" s="11" t="s">
        <v>28</v>
      </c>
      <c r="G16" s="11">
        <v>230560</v>
      </c>
    </row>
    <row r="17" spans="1:7" ht="21.75" customHeight="1">
      <c r="A17" s="24" t="s">
        <v>9</v>
      </c>
      <c r="B17" s="25"/>
      <c r="C17" s="10">
        <f>C9+C10+C11+C12+C15+C16</f>
        <v>6</v>
      </c>
      <c r="D17" s="10" t="e">
        <f>D9+D10+#REF!+D11+D12+#REF!+#REF!+D15+D16</f>
        <v>#REF!</v>
      </c>
      <c r="E17" s="10" t="e">
        <f>E9+E10+#REF!+E11+E12+#REF!+#REF!+E15+E16</f>
        <v>#REF!</v>
      </c>
      <c r="F17" s="17"/>
      <c r="G17" s="17">
        <f>G16+G15+G12+G11+G10+G9</f>
        <v>903720</v>
      </c>
    </row>
    <row r="18" spans="1:9" ht="29.25" customHeight="1">
      <c r="A18" s="4" t="s">
        <v>16</v>
      </c>
      <c r="B18" s="9" t="s">
        <v>17</v>
      </c>
      <c r="C18" s="14">
        <v>4</v>
      </c>
      <c r="D18" s="15" t="e">
        <f>#REF!+D19+D20+D23</f>
        <v>#REF!</v>
      </c>
      <c r="E18" s="15" t="e">
        <f>#REF!+E19+E20+E23</f>
        <v>#REF!</v>
      </c>
      <c r="F18" s="17">
        <v>125730</v>
      </c>
      <c r="G18" s="17">
        <v>502920</v>
      </c>
      <c r="H18" s="22"/>
      <c r="I18" s="23"/>
    </row>
    <row r="19" spans="1:7" ht="29.25" customHeight="1">
      <c r="A19" s="4">
        <v>10</v>
      </c>
      <c r="B19" s="2" t="s">
        <v>24</v>
      </c>
      <c r="C19" s="12"/>
      <c r="D19" s="11"/>
      <c r="E19" s="11"/>
      <c r="F19" s="11">
        <v>115280</v>
      </c>
      <c r="G19" s="11"/>
    </row>
    <row r="20" spans="1:7" ht="21.75" customHeight="1">
      <c r="A20" s="5">
        <v>11</v>
      </c>
      <c r="B20" s="2" t="s">
        <v>21</v>
      </c>
      <c r="C20" s="12"/>
      <c r="D20" s="11">
        <v>67100</v>
      </c>
      <c r="E20" s="11">
        <f>D20*C20</f>
        <v>0</v>
      </c>
      <c r="F20" s="11">
        <v>138490</v>
      </c>
      <c r="G20" s="11"/>
    </row>
    <row r="21" spans="1:7" ht="0.75" customHeight="1" hidden="1">
      <c r="A21" s="5">
        <v>12</v>
      </c>
      <c r="B21" s="2" t="s">
        <v>4</v>
      </c>
      <c r="C21" s="12"/>
      <c r="D21" s="11">
        <v>67100</v>
      </c>
      <c r="E21" s="11"/>
      <c r="F21" s="11">
        <v>73810</v>
      </c>
      <c r="G21" s="11">
        <f>C21*F21</f>
        <v>0</v>
      </c>
    </row>
    <row r="22" spans="1:7" ht="21.75" customHeight="1" hidden="1">
      <c r="A22" s="5">
        <v>10.3</v>
      </c>
      <c r="B22" s="2" t="s">
        <v>5</v>
      </c>
      <c r="C22" s="12"/>
      <c r="D22" s="11">
        <v>66200</v>
      </c>
      <c r="E22" s="11"/>
      <c r="F22" s="11">
        <v>71429</v>
      </c>
      <c r="G22" s="11">
        <f>C22*F22</f>
        <v>0</v>
      </c>
    </row>
    <row r="23" spans="1:7" ht="21.75" customHeight="1">
      <c r="A23" s="5">
        <v>12</v>
      </c>
      <c r="B23" s="2" t="s">
        <v>22</v>
      </c>
      <c r="C23" s="16"/>
      <c r="D23" s="11">
        <v>68000</v>
      </c>
      <c r="E23" s="11"/>
      <c r="F23" s="11">
        <v>123420</v>
      </c>
      <c r="G23" s="11"/>
    </row>
    <row r="24" spans="1:8" ht="21.75" customHeight="1">
      <c r="A24" s="24" t="s">
        <v>25</v>
      </c>
      <c r="B24" s="25"/>
      <c r="C24" s="14">
        <f>C18+C17</f>
        <v>10</v>
      </c>
      <c r="D24" s="17" t="e">
        <f>D18+D17</f>
        <v>#REF!</v>
      </c>
      <c r="E24" s="17" t="e">
        <f>E18+E17</f>
        <v>#REF!</v>
      </c>
      <c r="F24" s="17"/>
      <c r="G24" s="17">
        <f>G17+G18</f>
        <v>1406640</v>
      </c>
      <c r="H24" s="13"/>
    </row>
    <row r="25" spans="1:7" ht="13.5">
      <c r="A25" s="20" t="s">
        <v>29</v>
      </c>
      <c r="B25" s="20"/>
      <c r="C25" s="20"/>
      <c r="D25" s="20"/>
      <c r="E25" s="20"/>
      <c r="F25" s="20"/>
      <c r="G25" s="20"/>
    </row>
    <row r="26" spans="1:7" ht="14.25" customHeight="1">
      <c r="A26" s="21"/>
      <c r="B26" s="21"/>
      <c r="C26" s="21"/>
      <c r="D26" s="21"/>
      <c r="E26" s="21"/>
      <c r="F26" s="21"/>
      <c r="G26" s="21"/>
    </row>
    <row r="27" spans="1:7" ht="13.5">
      <c r="A27" s="21"/>
      <c r="B27" s="21"/>
      <c r="C27" s="21"/>
      <c r="D27" s="21"/>
      <c r="E27" s="21"/>
      <c r="F27" s="21"/>
      <c r="G27" s="21"/>
    </row>
    <row r="29" spans="1:6" ht="14.25" customHeight="1">
      <c r="A29" s="21" t="s">
        <v>18</v>
      </c>
      <c r="B29" s="21"/>
      <c r="C29" s="26" t="s">
        <v>19</v>
      </c>
      <c r="D29" s="26"/>
      <c r="E29" s="26"/>
      <c r="F29" s="26"/>
    </row>
  </sheetData>
  <sheetProtection/>
  <mergeCells count="11">
    <mergeCell ref="A17:B17"/>
    <mergeCell ref="A25:G27"/>
    <mergeCell ref="H18:I18"/>
    <mergeCell ref="A24:B24"/>
    <mergeCell ref="A29:B29"/>
    <mergeCell ref="C29:F29"/>
    <mergeCell ref="C1:G1"/>
    <mergeCell ref="C2:G2"/>
    <mergeCell ref="C3:G3"/>
    <mergeCell ref="C4:E4"/>
    <mergeCell ref="A5:G5"/>
  </mergeCells>
  <printOptions/>
  <pageMargins left="0.28" right="0.2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2024-01-30T10:38:29Z</cp:lastPrinted>
  <dcterms:created xsi:type="dcterms:W3CDTF">1996-10-14T23:33:28Z</dcterms:created>
  <dcterms:modified xsi:type="dcterms:W3CDTF">2024-01-30T11:09:33Z</dcterms:modified>
  <cp:category/>
  <cp:version/>
  <cp:contentType/>
  <cp:contentStatus/>
</cp:coreProperties>
</file>