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39" i="1" l="1"/>
  <c r="C34" i="1" l="1"/>
  <c r="C27" i="1" l="1"/>
  <c r="C23" i="1"/>
  <c r="C43" i="1" l="1"/>
</calcChain>
</file>

<file path=xl/sharedStrings.xml><?xml version="1.0" encoding="utf-8"?>
<sst xmlns="http://schemas.openxmlformats.org/spreadsheetml/2006/main" count="70" uniqueCount="67">
  <si>
    <t>Հ/Հ</t>
  </si>
  <si>
    <t>Ծրագրի անվանումը</t>
  </si>
  <si>
    <t>Նախահաշվային արժեքը</t>
  </si>
  <si>
    <t>Սյունիքի մարզի Կապան համայնքի Կապան քաղաքի Ձորք թաղամասի բակային տարածքների ասֆալտապատում</t>
  </si>
  <si>
    <t>Սյունիքի մարզի Կապան համայնքի Կապան քաղաքի Շինարարների փողոցից Բեխ թաղամաս տանող ճանապարհի նորոգում</t>
  </si>
  <si>
    <t>Սյունիքի մարզի Կապան համայնքի Կապան քաղաքի Արփիկ թաղամաս տանող ճանապարհի, Արփիկ թաղամասի և Լեռնագործների փողոցի 4-րդ նրբանցքի ճանապարհների ասֆալտապատում</t>
  </si>
  <si>
    <t>Սյունիքի մարզի Կապան Համայնքի Կապան քաղաքի Բաղաբերդ թաղամասի թիվ 1, թիվ 2, թիվ 3, թիվ 4, թիվ 5 բազմաբնակարան բնակելի շենքերի բակերի վերակառուցում և ասֆալտապատում</t>
  </si>
  <si>
    <t>Սյունիքի մարզի Կապան համայնքի Քաջարանյան մայրուղուց Բաղաբերդ թաղամասի թիվ 1ա, թիվ 2ա, թիվ 3ա բազմաբնակարան բնակելի շենքեր տանող ճանապարհների և շենքերի բակերի վերակառուցում և ասֆալտապատում</t>
  </si>
  <si>
    <t>Սյունիքի մարզի Կապան համայնքի Կապան քաղաքի Բաղաբերդ թաղամասի թիվ 22, թիվ 23, թիվ 24, թիվ 25 բազմաբնակարան բնակելի շենքերի բակերի վերակառուցում և ասֆալտապատում</t>
  </si>
  <si>
    <t>Սյունիքի մարզի Կապան համայնքի Կապան քաղաքի Բեխ թաղամաս տանող ճանապարհի /Գր․Արզումանյան փողոցի 3-րդ նրբանցքից մինչև Բեխ թաղամասի կենտրոնական հատված/ վերակառուցում և ասֆալտապատում</t>
  </si>
  <si>
    <t>Սյունիքի մարզի Կապան համայնքի Կապան քաղաքի Գարեգին Նժդեհի փողոցի /Սյունիքի մարզպետարանի շենքից թիվ 7 ՆՈՒՀ/ ասֆալտապատում</t>
  </si>
  <si>
    <t>Սյունիքի մարզի Կապան համայնքի Կապան քաղաքի Լեռնագործների փողոցի, 1-ին նրբանցք տանող ճանապարհի, թիվ 5 բազմաբնակարան բնակելի շենքի բակի, թիվ 13ա բազմաբնակարան բնակելի շենք տանող ճանապարհի վերակառուցում և ասֆալտապատում</t>
  </si>
  <si>
    <t>Սյունիքի մարզի Կապան համայնքի Կապան քաղաքի Մ․ Հարությունյան փողոցի /Շահումյան հրապարակից մինչև թիվ 5 բազմաբնակարան բնակելի շենք և թիվ 5 բ/բ շենքից մինչև Մ-17/ վերակառուցում և ասֆալտապատում</t>
  </si>
  <si>
    <t>Սյունիքի մարզի Կապան համայնքի Կապան քաղաքի Ռ․ Մինասյան փողոցի թիվ 19 բազմաբնակարան բնակելի շենք տանող ճանապարահի և շենքի բակի վերակառուցում և ասֆալտապատում</t>
  </si>
  <si>
    <t xml:space="preserve">Սյունիքի մարզի Կապան համայնքի Կապան քաղաքի Ռ․ Մինասյան փողոցի թիվ 18, թիվ 15 և թիվ 10 բազմաբնակարան բնակելի շենքեր տանող ճանապարհների և շենքերի բակերի վերակառուցում և ասֆալտապատում </t>
  </si>
  <si>
    <t xml:space="preserve">Սյունիքի մարզի Կապան համայնքի Կապան քաղաքի Սպանդարյան փողոցի թիվ 2ա բազմաբնակարան բնակելի շենքի բակի վերակառուցում և ասֆալտապատում </t>
  </si>
  <si>
    <t>Սյունիքի մարզի Կապան համայնքի Մ-2 ճանապարհից՝ Ռազմական ոստիկանության հարակից հատվածից մինչև ֆուտբոլի մարզադաշտ ընկած ճանապարհահատվածի ասֆալտապատում</t>
  </si>
  <si>
    <t>Ընդհանուրը</t>
  </si>
  <si>
    <t xml:space="preserve">Սյունիքի մարզի Շիկահող բնակավայրի խմելու ջրի ջրամատակարարման համակարգի կառուցում </t>
  </si>
  <si>
    <t xml:space="preserve">Սյունիքի մարզի Վանեք բնակավայրի խմելու ջրի ջրամատակարարման համակարգի կառուցում </t>
  </si>
  <si>
    <t xml:space="preserve">Սյունիքի մարզի Անտառաշատ բնակավայրի խմելու ջրի ջրամատակարարման համակարգի կառուցում </t>
  </si>
  <si>
    <t>Սյունիքի մարզի Կապան համայնքի Ձորաստան բնակավայրի ակումբի շենքի նորոգում</t>
  </si>
  <si>
    <t>Սյունիքի մարզի Կապան համայնքի Շիկահող գյուղի 2-րդ փողոցի թիվ 18 հասցեում մշակույթի տան 1-ին հարկի վերակառուցում՝ որպես հանդիսությունների սրահ</t>
  </si>
  <si>
    <t>Սյունիքի մարզի Կապան համայնքի Շրվենանց գյուղի 2-րդ փողոցի թիվ 65 հասցեում մշակույթի տան /ակումբի/ նորոգում</t>
  </si>
  <si>
    <t>Սյունիքի մարզի &lt;&lt;Կապանի &lt;&lt;Սյունիք&gt;&gt; ՆՈՒՀ&gt;&gt; ՀՈԱԿ-ի նոր շենքի կառուցում</t>
  </si>
  <si>
    <t>Սյունիքի Մարզի Կապան համայնքի Կապան քաղաքի Թումանյան փողոցում Արվեստի դպրոցի հարևանությամբ ֆուտբոլի դաշտի կառուցում</t>
  </si>
  <si>
    <t>Սյունիքի մարզի Կապան համայնքի Կապան քաղաքի Հ․ Ավետիսյան փողոցի թիվ 16 և Մ․ Պապյան փողոցի թիվ 15 բազմաբնակարան բնակելի շենքերի միջանկյալ հատվածում հանգստի գոտու կառոցում</t>
  </si>
  <si>
    <t>Ընդամենը</t>
  </si>
  <si>
    <t>Սյունիքի մարզի Կապան համայնքի Կապան քաղաքի Վազգեն Սարգսյանի անվան զբոսայգու վերակառուցում և գույքի /կարուսելների/ ձեռքբերում</t>
  </si>
  <si>
    <t>1,10</t>
  </si>
  <si>
    <t>1,11</t>
  </si>
  <si>
    <t>1,12</t>
  </si>
  <si>
    <t>1,13</t>
  </si>
  <si>
    <t>1,14</t>
  </si>
  <si>
    <t>1,15</t>
  </si>
  <si>
    <t>1,16</t>
  </si>
  <si>
    <t>1,17</t>
  </si>
  <si>
    <t>1,18</t>
  </si>
  <si>
    <t>1,19</t>
  </si>
  <si>
    <t>2,1</t>
  </si>
  <si>
    <t>2,2</t>
  </si>
  <si>
    <t>2,3</t>
  </si>
  <si>
    <t>3,1</t>
  </si>
  <si>
    <t>3,2</t>
  </si>
  <si>
    <t>3,3</t>
  </si>
  <si>
    <t>3,4</t>
  </si>
  <si>
    <t>3,5</t>
  </si>
  <si>
    <t>4</t>
  </si>
  <si>
    <t>5,1</t>
  </si>
  <si>
    <t>5,2</t>
  </si>
  <si>
    <t>6</t>
  </si>
  <si>
    <t>ՍՈՒԲՎԵՆՑԻԱ 2025</t>
  </si>
  <si>
    <t>Սյունիքի մարզի Կապան համայնքի Կապան քաղաքի Շինարարների փողոցի թիվ 2, 3, 4, 5, 7, 8, 9, 11, 12, 13, 14, 15, 16, 17, 18, 20, 22 և 24 բազմաբնակարան բնակելի շենքերի բակերի նորոգում և ասֆալտապատում /45% / 55% /</t>
  </si>
  <si>
    <t>Սյունիքի մարզի Կապան համայնքի Կապան քաղաքի Երկաթուղայինների փողոցի 4-րդ նրբանցքի ճանապարհների ասֆալտապատում</t>
  </si>
  <si>
    <t>Սյունիքի մարզի Կապան համայնքի Եղվարդ բնակավայրի գյուղամիջյան ճանապարհների նորոգում և ասֆալտապատում /Եղվարդ բնակավայրի ակումբի շենքից մինչև Ուժանիս բնակավայր տանող ճանապարհի հատված/</t>
  </si>
  <si>
    <t>Սյունիքի մարզի Կապան համայնքի Կապան քաղաքի Համլետավան թաղամաս տանող ճանապարհի /Մ-2-ից դեպի թաղամաս տանող/ ասֆալտապատում</t>
  </si>
  <si>
    <t>Սյունիքի մարզի Կապան համայնքի Գեղանուշ բնակավայրի կենտրոնական հատվածի, կենտրոնից դեպի դպրոց և փողոցի /Գեղանուշ գյուղ տանող ճանապարհից դեպի Գոմարան բնակավայրի ակումբ/ նորոգում և ասֆալտապատում</t>
  </si>
  <si>
    <t>Սյունիքի մարզի Կապան համայնքի Ծավ գյուղի Ներքին Շիշկերտ թաղամասի 3-րդ փողոցի թիվ 24 հասցեում մշակույթի տան նորոգում</t>
  </si>
  <si>
    <t>3,6</t>
  </si>
  <si>
    <t xml:space="preserve">Սյունիքի մարզի Կապան համայնքի Կապան քաղաքի Մ․ Հարությունյան փողոցի թիվ 6/56 հասցեում գտնվող գրադարանի նորոգում </t>
  </si>
  <si>
    <t xml:space="preserve">Սյունիքի մարզի Կապան համայնքի Կապան քաղաքի Ռ․ Մինասյան փողոցի թիվ 12/32 հասցեում գտնվող գրադարանի նորոգում </t>
  </si>
  <si>
    <t>Սյունիքի մարզի Կապան համայնքի Կապան քաղաքի Գարեգին Նժդեհի հուշահամալիրի հարևանությամբ լողավազանի վերակառուցում, հանգստի գոտու կազմակերպում և հարակից տարածքի բարեկարգում</t>
  </si>
  <si>
    <t>7</t>
  </si>
  <si>
    <t>Կապան համայնքի Կապան քաղաքի Արծվանիկ գյուղի ֆուտբոլի դաշտի կառուցում</t>
  </si>
  <si>
    <t>5,3</t>
  </si>
  <si>
    <t>8</t>
  </si>
  <si>
    <t>Կապան համայնքում հասարակական տրասնպորտի աշխատանքի կազմակերպման համար ավտոբուսների ձեռքբերում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</si>
</sst>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GHEA Mariam"/>
      <family val="3"/>
    </font>
    <font>
      <b/>
      <sz val="12"/>
      <color theme="1"/>
      <name val="GHEA Mariam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textRotation="90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tabSelected="1" workbookViewId="0">
      <selection activeCell="F7" sqref="F7"/>
    </sheetView>
  </sheetViews>
  <sheetFormatPr defaultRowHeight="18" x14ac:dyDescent="0.25"/>
  <cols>
    <col min="1" max="1" width="6.42578125" style="12" customWidth="1"/>
    <col min="2" max="2" width="59.85546875" style="2" customWidth="1"/>
    <col min="3" max="3" width="26.5703125" style="6" customWidth="1"/>
    <col min="4" max="16384" width="9.140625" style="2"/>
  </cols>
  <sheetData>
    <row r="1" spans="1:3" x14ac:dyDescent="0.25">
      <c r="A1" s="16" t="s">
        <v>51</v>
      </c>
      <c r="B1" s="16"/>
      <c r="C1" s="16"/>
    </row>
    <row r="3" spans="1:3" ht="102.75" x14ac:dyDescent="0.25">
      <c r="A3" s="10" t="s">
        <v>0</v>
      </c>
      <c r="B3" s="3" t="s">
        <v>1</v>
      </c>
      <c r="C3" s="4" t="s">
        <v>2</v>
      </c>
    </row>
    <row r="4" spans="1:3" ht="90" x14ac:dyDescent="0.25">
      <c r="A4" s="10">
        <v>1.1000000000000001</v>
      </c>
      <c r="B4" s="1" t="s">
        <v>52</v>
      </c>
      <c r="C4" s="5">
        <v>465632900</v>
      </c>
    </row>
    <row r="5" spans="1:3" ht="54" x14ac:dyDescent="0.25">
      <c r="A5" s="10">
        <v>1.2</v>
      </c>
      <c r="B5" s="1" t="s">
        <v>53</v>
      </c>
      <c r="C5" s="5">
        <v>107285570</v>
      </c>
    </row>
    <row r="6" spans="1:3" ht="54" x14ac:dyDescent="0.25">
      <c r="A6" s="10">
        <v>1.3</v>
      </c>
      <c r="B6" s="1" t="s">
        <v>3</v>
      </c>
      <c r="C6" s="5">
        <v>144307010</v>
      </c>
    </row>
    <row r="7" spans="1:3" ht="54" x14ac:dyDescent="0.25">
      <c r="A7" s="10">
        <v>1.4</v>
      </c>
      <c r="B7" s="1" t="s">
        <v>55</v>
      </c>
      <c r="C7" s="5">
        <v>163042990</v>
      </c>
    </row>
    <row r="8" spans="1:3" ht="90" x14ac:dyDescent="0.25">
      <c r="A8" s="10">
        <v>1.5</v>
      </c>
      <c r="B8" s="1" t="s">
        <v>56</v>
      </c>
      <c r="C8" s="5">
        <v>52111310</v>
      </c>
    </row>
    <row r="9" spans="1:3" ht="90" x14ac:dyDescent="0.25">
      <c r="A9" s="10">
        <v>1.6</v>
      </c>
      <c r="B9" s="1" t="s">
        <v>54</v>
      </c>
      <c r="C9" s="5">
        <v>393286600</v>
      </c>
    </row>
    <row r="10" spans="1:3" ht="54" x14ac:dyDescent="0.25">
      <c r="A10" s="10">
        <v>1.7</v>
      </c>
      <c r="B10" s="1" t="s">
        <v>4</v>
      </c>
      <c r="C10" s="5">
        <v>130464400</v>
      </c>
    </row>
    <row r="11" spans="1:3" ht="72" x14ac:dyDescent="0.25">
      <c r="A11" s="10">
        <v>1.8</v>
      </c>
      <c r="B11" s="1" t="s">
        <v>5</v>
      </c>
      <c r="C11" s="5">
        <v>100000000</v>
      </c>
    </row>
    <row r="12" spans="1:3" ht="72" x14ac:dyDescent="0.25">
      <c r="A12" s="10">
        <v>1.9</v>
      </c>
      <c r="B12" s="1" t="s">
        <v>6</v>
      </c>
      <c r="C12" s="5">
        <v>50000000</v>
      </c>
    </row>
    <row r="13" spans="1:3" ht="90" x14ac:dyDescent="0.25">
      <c r="A13" s="10" t="s">
        <v>29</v>
      </c>
      <c r="B13" s="1" t="s">
        <v>7</v>
      </c>
      <c r="C13" s="5">
        <v>100000000</v>
      </c>
    </row>
    <row r="14" spans="1:3" ht="72" x14ac:dyDescent="0.25">
      <c r="A14" s="10" t="s">
        <v>30</v>
      </c>
      <c r="B14" s="1" t="s">
        <v>8</v>
      </c>
      <c r="C14" s="5">
        <v>30000000</v>
      </c>
    </row>
    <row r="15" spans="1:3" ht="90" x14ac:dyDescent="0.25">
      <c r="A15" s="10" t="s">
        <v>31</v>
      </c>
      <c r="B15" s="1" t="s">
        <v>9</v>
      </c>
      <c r="C15" s="5">
        <v>100000000</v>
      </c>
    </row>
    <row r="16" spans="1:3" ht="72" x14ac:dyDescent="0.25">
      <c r="A16" s="10" t="s">
        <v>32</v>
      </c>
      <c r="B16" s="1" t="s">
        <v>10</v>
      </c>
      <c r="C16" s="5">
        <v>70000000</v>
      </c>
    </row>
    <row r="17" spans="1:3" ht="108" x14ac:dyDescent="0.25">
      <c r="A17" s="10" t="s">
        <v>33</v>
      </c>
      <c r="B17" s="1" t="s">
        <v>11</v>
      </c>
      <c r="C17" s="5">
        <v>100000000</v>
      </c>
    </row>
    <row r="18" spans="1:3" ht="90" x14ac:dyDescent="0.25">
      <c r="A18" s="10" t="s">
        <v>34</v>
      </c>
      <c r="B18" s="1" t="s">
        <v>12</v>
      </c>
      <c r="C18" s="5">
        <v>100000000</v>
      </c>
    </row>
    <row r="19" spans="1:3" ht="72" x14ac:dyDescent="0.25">
      <c r="A19" s="10" t="s">
        <v>35</v>
      </c>
      <c r="B19" s="1" t="s">
        <v>13</v>
      </c>
      <c r="C19" s="5">
        <v>50000000</v>
      </c>
    </row>
    <row r="20" spans="1:3" ht="90" x14ac:dyDescent="0.25">
      <c r="A20" s="10" t="s">
        <v>36</v>
      </c>
      <c r="B20" s="1" t="s">
        <v>14</v>
      </c>
      <c r="C20" s="5">
        <v>50000000</v>
      </c>
    </row>
    <row r="21" spans="1:3" ht="72" x14ac:dyDescent="0.25">
      <c r="A21" s="10" t="s">
        <v>37</v>
      </c>
      <c r="B21" s="1" t="s">
        <v>15</v>
      </c>
      <c r="C21" s="5">
        <v>20000000</v>
      </c>
    </row>
    <row r="22" spans="1:3" ht="72" x14ac:dyDescent="0.25">
      <c r="A22" s="10" t="s">
        <v>38</v>
      </c>
      <c r="B22" s="1" t="s">
        <v>16</v>
      </c>
      <c r="C22" s="5">
        <v>150000000</v>
      </c>
    </row>
    <row r="23" spans="1:3" s="9" customFormat="1" ht="29.25" customHeight="1" x14ac:dyDescent="0.25">
      <c r="A23" s="14" t="s">
        <v>27</v>
      </c>
      <c r="B23" s="15"/>
      <c r="C23" s="7">
        <f t="shared" ref="C23" si="0">SUM(C4:C22)</f>
        <v>2376130780</v>
      </c>
    </row>
    <row r="24" spans="1:3" ht="36" x14ac:dyDescent="0.25">
      <c r="A24" s="10" t="s">
        <v>39</v>
      </c>
      <c r="B24" s="1" t="s">
        <v>18</v>
      </c>
      <c r="C24" s="5">
        <v>150000000</v>
      </c>
    </row>
    <row r="25" spans="1:3" ht="36" x14ac:dyDescent="0.25">
      <c r="A25" s="10" t="s">
        <v>40</v>
      </c>
      <c r="B25" s="1" t="s">
        <v>19</v>
      </c>
      <c r="C25" s="5">
        <v>100000000</v>
      </c>
    </row>
    <row r="26" spans="1:3" ht="36" x14ac:dyDescent="0.25">
      <c r="A26" s="10" t="s">
        <v>41</v>
      </c>
      <c r="B26" s="1" t="s">
        <v>20</v>
      </c>
      <c r="C26" s="5">
        <v>130000000</v>
      </c>
    </row>
    <row r="27" spans="1:3" s="9" customFormat="1" ht="33.75" customHeight="1" x14ac:dyDescent="0.25">
      <c r="A27" s="14" t="s">
        <v>27</v>
      </c>
      <c r="B27" s="15"/>
      <c r="C27" s="7">
        <f t="shared" ref="C27" si="1">SUM(C24:C26)</f>
        <v>380000000</v>
      </c>
    </row>
    <row r="28" spans="1:3" ht="36" x14ac:dyDescent="0.25">
      <c r="A28" s="10" t="s">
        <v>42</v>
      </c>
      <c r="B28" s="1" t="s">
        <v>21</v>
      </c>
      <c r="C28" s="5">
        <v>19344660</v>
      </c>
    </row>
    <row r="29" spans="1:3" ht="54" x14ac:dyDescent="0.25">
      <c r="A29" s="10" t="s">
        <v>43</v>
      </c>
      <c r="B29" s="1" t="s">
        <v>57</v>
      </c>
      <c r="C29" s="5">
        <v>50000000</v>
      </c>
    </row>
    <row r="30" spans="1:3" ht="72" x14ac:dyDescent="0.25">
      <c r="A30" s="10" t="s">
        <v>44</v>
      </c>
      <c r="B30" s="1" t="s">
        <v>22</v>
      </c>
      <c r="C30" s="5">
        <v>50000000</v>
      </c>
    </row>
    <row r="31" spans="1:3" ht="54" x14ac:dyDescent="0.25">
      <c r="A31" s="10" t="s">
        <v>45</v>
      </c>
      <c r="B31" s="1" t="s">
        <v>23</v>
      </c>
      <c r="C31" s="5">
        <v>30000000</v>
      </c>
    </row>
    <row r="32" spans="1:3" ht="54" x14ac:dyDescent="0.25">
      <c r="A32" s="10" t="s">
        <v>46</v>
      </c>
      <c r="B32" s="1" t="s">
        <v>59</v>
      </c>
      <c r="C32" s="5">
        <v>30414880</v>
      </c>
    </row>
    <row r="33" spans="1:3" ht="54" x14ac:dyDescent="0.25">
      <c r="A33" s="10" t="s">
        <v>58</v>
      </c>
      <c r="B33" s="1" t="s">
        <v>60</v>
      </c>
      <c r="C33" s="5">
        <v>30011400</v>
      </c>
    </row>
    <row r="34" spans="1:3" s="9" customFormat="1" ht="30" customHeight="1" x14ac:dyDescent="0.25">
      <c r="A34" s="14" t="s">
        <v>27</v>
      </c>
      <c r="B34" s="15"/>
      <c r="C34" s="7">
        <f t="shared" ref="C34" si="2">SUM(C28:C33)</f>
        <v>209770940</v>
      </c>
    </row>
    <row r="35" spans="1:3" s="9" customFormat="1" ht="45" customHeight="1" x14ac:dyDescent="0.25">
      <c r="A35" s="11" t="s">
        <v>47</v>
      </c>
      <c r="B35" s="8" t="s">
        <v>24</v>
      </c>
      <c r="C35" s="7">
        <v>200000000</v>
      </c>
    </row>
    <row r="36" spans="1:3" ht="63.75" customHeight="1" x14ac:dyDescent="0.25">
      <c r="A36" s="10" t="s">
        <v>48</v>
      </c>
      <c r="B36" s="1" t="s">
        <v>25</v>
      </c>
      <c r="C36" s="5">
        <v>59229030</v>
      </c>
    </row>
    <row r="37" spans="1:3" ht="81.75" customHeight="1" x14ac:dyDescent="0.25">
      <c r="A37" s="10" t="s">
        <v>49</v>
      </c>
      <c r="B37" s="1" t="s">
        <v>26</v>
      </c>
      <c r="C37" s="5">
        <v>19950712</v>
      </c>
    </row>
    <row r="38" spans="1:3" ht="43.5" customHeight="1" x14ac:dyDescent="0.25">
      <c r="A38" s="10" t="s">
        <v>64</v>
      </c>
      <c r="B38" s="13" t="s">
        <v>63</v>
      </c>
      <c r="C38" s="5">
        <v>20000000</v>
      </c>
    </row>
    <row r="39" spans="1:3" ht="28.5" customHeight="1" x14ac:dyDescent="0.25">
      <c r="A39" s="14" t="s">
        <v>27</v>
      </c>
      <c r="B39" s="15"/>
      <c r="C39" s="5">
        <f t="shared" ref="C39" si="3">C36+C37+C38</f>
        <v>99179742</v>
      </c>
    </row>
    <row r="40" spans="1:3" ht="54" x14ac:dyDescent="0.25">
      <c r="A40" s="10" t="s">
        <v>50</v>
      </c>
      <c r="B40" s="1" t="s">
        <v>28</v>
      </c>
      <c r="C40" s="5">
        <v>1000000000</v>
      </c>
    </row>
    <row r="41" spans="1:3" ht="84.75" customHeight="1" x14ac:dyDescent="0.25">
      <c r="A41" s="10" t="s">
        <v>62</v>
      </c>
      <c r="B41" s="1" t="s">
        <v>61</v>
      </c>
      <c r="C41" s="5">
        <v>300000000</v>
      </c>
    </row>
    <row r="42" spans="1:3" ht="56.25" customHeight="1" x14ac:dyDescent="0.25">
      <c r="A42" s="10" t="s">
        <v>65</v>
      </c>
      <c r="B42" s="1" t="s">
        <v>66</v>
      </c>
      <c r="C42" s="5">
        <v>450000000</v>
      </c>
    </row>
    <row r="43" spans="1:3" ht="34.5" customHeight="1" x14ac:dyDescent="0.25">
      <c r="A43" s="14" t="s">
        <v>17</v>
      </c>
      <c r="B43" s="15"/>
      <c r="C43" s="7">
        <f t="shared" ref="C43" si="4">C40+C39+C35+C34+C27+C23+C41+C42</f>
        <v>5015081462</v>
      </c>
    </row>
  </sheetData>
  <mergeCells count="6">
    <mergeCell ref="A43:B43"/>
    <mergeCell ref="A1:C1"/>
    <mergeCell ref="A23:B23"/>
    <mergeCell ref="A27:B27"/>
    <mergeCell ref="A34:B34"/>
    <mergeCell ref="A39:B39"/>
  </mergeCells>
  <pageMargins left="0.31496062992125984" right="0.15748031496062992" top="0.27559055118110237" bottom="0.15748031496062992" header="0.27559055118110237" footer="0.1574803149606299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2024-08-12T05:46:55Z</dcterms:modified>
</cp:coreProperties>
</file>